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6"/>
  <c r="D26"/>
  <c r="E26"/>
  <c r="D25"/>
  <c r="E25"/>
  <c r="D32"/>
  <c r="E32"/>
  <c r="D27"/>
  <c r="E52"/>
  <c r="D52"/>
  <c r="E44"/>
  <c r="E48"/>
  <c r="D44"/>
  <c r="D48"/>
  <c r="E33"/>
  <c r="E34"/>
  <c r="E35"/>
  <c r="E36"/>
  <c r="E37"/>
  <c r="E38"/>
  <c r="E39"/>
  <c r="E40"/>
  <c r="D33"/>
  <c r="D34"/>
  <c r="D35"/>
  <c r="D36"/>
  <c r="D37"/>
  <c r="D38"/>
  <c r="D39"/>
  <c r="D40"/>
  <c r="E23"/>
  <c r="E24"/>
  <c r="E27"/>
  <c r="E28"/>
  <c r="E29"/>
  <c r="E30"/>
  <c r="E31"/>
  <c r="E13"/>
  <c r="E14"/>
  <c r="E15"/>
  <c r="E17"/>
  <c r="E18"/>
  <c r="E19"/>
  <c r="E20"/>
  <c r="E21"/>
  <c r="E22"/>
  <c r="E12"/>
  <c r="D29"/>
  <c r="D30"/>
  <c r="D31"/>
  <c r="D28"/>
  <c r="D14"/>
  <c r="D15"/>
  <c r="D16"/>
  <c r="D17"/>
  <c r="D18"/>
  <c r="D19"/>
  <c r="D20"/>
  <c r="D21"/>
  <c r="D22"/>
  <c r="D23"/>
  <c r="D24"/>
  <c r="D12"/>
</calcChain>
</file>

<file path=xl/sharedStrings.xml><?xml version="1.0" encoding="utf-8"?>
<sst xmlns="http://schemas.openxmlformats.org/spreadsheetml/2006/main" count="185" uniqueCount="130">
  <si>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</si>
  <si>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</si>
  <si>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</si>
  <si>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</si>
  <si>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</si>
  <si>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</si>
  <si>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</si>
  <si>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</si>
  <si>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</si>
  <si>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</si>
  <si>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</si>
  <si>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</si>
  <si>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</si>
  <si>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</si>
  <si>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</si>
  <si>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</si>
  <si>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</si>
  <si>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</si>
  <si>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</si>
  <si>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</si>
  <si>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Э</t>
  </si>
  <si>
    <t>ОУД.02</t>
  </si>
  <si>
    <t>Литература</t>
  </si>
  <si>
    <t>ДЗ</t>
  </si>
  <si>
    <t>ОУД.03</t>
  </si>
  <si>
    <t>Иностранный язык</t>
  </si>
  <si>
    <t>ОУД.04</t>
  </si>
  <si>
    <t>История</t>
  </si>
  <si>
    <t>ОУД.05</t>
  </si>
  <si>
    <t xml:space="preserve">Обществознание </t>
  </si>
  <si>
    <t>ОУД.06</t>
  </si>
  <si>
    <t>Право</t>
  </si>
  <si>
    <t>ОУД.07</t>
  </si>
  <si>
    <t>Экономика</t>
  </si>
  <si>
    <t>ОУД.08</t>
  </si>
  <si>
    <t>Биология</t>
  </si>
  <si>
    <t>ОУД.09</t>
  </si>
  <si>
    <t>Экология</t>
  </si>
  <si>
    <t>ОУД.10</t>
  </si>
  <si>
    <t>Физическая культура</t>
  </si>
  <si>
    <t>ОУД.11</t>
  </si>
  <si>
    <t>ОБЖ</t>
  </si>
  <si>
    <t>ОУД.12</t>
  </si>
  <si>
    <t>ОУД.13</t>
  </si>
  <si>
    <t>ОУД.14</t>
  </si>
  <si>
    <t>Башкирский язык</t>
  </si>
  <si>
    <t>З</t>
  </si>
  <si>
    <t>Профильные учебные дисциплины</t>
  </si>
  <si>
    <t>ОУД.15</t>
  </si>
  <si>
    <t>ОУД.16</t>
  </si>
  <si>
    <t>Физика</t>
  </si>
  <si>
    <t>ОУД.17</t>
  </si>
  <si>
    <t>Химия</t>
  </si>
  <si>
    <t>ОУД.18</t>
  </si>
  <si>
    <t>Информатика и ИКТ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</si>
  <si>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</si>
  <si>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</si>
  <si>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</si>
  <si>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</si>
  <si>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</si>
  <si>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</si>
  <si>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</si>
  <si>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</si>
  <si>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</si>
  <si>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</si>
  <si>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</si>
  <si>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</si>
  <si>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</si>
  <si>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</si>
  <si>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</si>
  <si>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</si>
  <si>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</si>
  <si>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ФК.00</t>
  </si>
  <si>
    <t>Всего:</t>
  </si>
  <si>
    <t>ГИА.00</t>
  </si>
  <si>
    <t>Государственная итоговая аттестация</t>
  </si>
  <si>
    <t>ГИА.01</t>
  </si>
  <si>
    <t>Защита выпускной квалификационной    работы</t>
  </si>
  <si>
    <t>Консультации на учебную группу по 100 часов в год (всего 300 часов)</t>
  </si>
  <si>
    <t>Промежуточная аттестация (экзамены) 5 недель – 180 часов</t>
  </si>
  <si>
    <t>Государственная итоговая аттестация 2  недели -72 часа</t>
  </si>
  <si>
    <t>Выпускная квалификационная работа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</si>
  <si>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</si>
  <si>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</si>
  <si>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</si>
  <si>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</si>
  <si>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</si>
  <si>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</si>
  <si>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</si>
  <si>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</si>
  <si>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</si>
  <si>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курсам и семестрам(часов в семестр)</t>
  </si>
  <si>
    <t>Контр,лаб.и прак. занятий</t>
  </si>
  <si>
    <t xml:space="preserve">   </t>
  </si>
  <si>
    <t xml:space="preserve">  </t>
  </si>
  <si>
    <t xml:space="preserve">ОП.00 </t>
  </si>
  <si>
    <t xml:space="preserve">Общепрофессиональный учебный цикл </t>
  </si>
  <si>
    <t>Основы черчения</t>
  </si>
  <si>
    <t>Основы электротехники и микроэлектроники</t>
  </si>
  <si>
    <t>Основы технической механики</t>
  </si>
  <si>
    <t xml:space="preserve"> </t>
  </si>
  <si>
    <t>Допуски и технические измерения</t>
  </si>
  <si>
    <t>Основы материаловедения</t>
  </si>
  <si>
    <t>Основы автоматизации производства</t>
  </si>
  <si>
    <t>Безопасность жизнедеятельности</t>
  </si>
  <si>
    <t>Охрана труда (вариативная часть)</t>
  </si>
  <si>
    <t>Профессиональный учебный  цикл</t>
  </si>
  <si>
    <t>Выполнение слесарных и слесарно-сборочных работ</t>
  </si>
  <si>
    <t>Технология слесарных и слесарно-сборочных работ</t>
  </si>
  <si>
    <t>Выполнение электромонтажных работ с контрольно-измерительными приборами и средствами автоматики</t>
  </si>
  <si>
    <t>Технология электромонтажных работ</t>
  </si>
  <si>
    <t>Сборка, ремонт, регулировка контрольно-измерительных приборов и систем автоматики</t>
  </si>
  <si>
    <t>Технология сборки, ремонта, регулировки контрольно-измерительных приборов и систем автоматики</t>
  </si>
  <si>
    <t>МДК.03.02</t>
  </si>
  <si>
    <t>Технология проведения стандартных      испытаний, метрологических поверок средств измерений и элементов систем автоматики</t>
  </si>
  <si>
    <t xml:space="preserve">          2. План учебного процесса.15.01.20  Слесарь по контрольно-измерительным приборам и  автоматике  </t>
  </si>
  <si>
    <t>Астрономия</t>
  </si>
  <si>
    <t>кр</t>
  </si>
  <si>
    <t>Математика</t>
  </si>
  <si>
    <t>Родной язык</t>
  </si>
  <si>
    <t>Родная литератра</t>
  </si>
  <si>
    <t>ОУД.19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</si>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</sst>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9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textRotation="90" wrapText="1"/>
    </xf>
    <xf numFmtId="0" fontId="5" fillId="0" borderId="0" xfId="0" applyFont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12" fillId="0" borderId="1" xfId="0" applyFont="1" applyBorder="1" applyAlignment="1">
      <alignment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" xfId="0" applyBorder="1" applyAlignment="1">
      <alignment vertical="center" textRotation="90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Layout" topLeftCell="A10" zoomScale="130" zoomScaleNormal="140" zoomScalePageLayoutView="130" workbookViewId="0">
      <selection activeCell="K19" sqref="K19"/>
    </sheetView>
  </sheetViews>
  <sheetFormatPr defaultRowHeight="15"/>
  <cols>
    <col min="1" max="1" width="5" customWidth="1"/>
    <col min="2" max="2" width="32.28515625" customWidth="1"/>
    <col min="3" max="3" width="4.85546875" customWidth="1"/>
    <col min="4" max="4" width="4.5703125" customWidth="1"/>
    <col min="5" max="5" width="5" customWidth="1"/>
    <col min="6" max="6" width="4.42578125" customWidth="1"/>
    <col min="7" max="7" width="4.7109375" customWidth="1"/>
    <col min="8" max="8" width="4.140625" customWidth="1"/>
    <col min="9" max="9" width="4.42578125" customWidth="1"/>
    <col min="10" max="10" width="4.28515625" customWidth="1"/>
    <col min="11" max="11" width="4.5703125" customWidth="1"/>
    <col min="12" max="13" width="4.7109375" customWidth="1"/>
    <col min="14" max="14" width="5" customWidth="1"/>
  </cols>
  <sheetData>
    <row r="1" spans="1:14">
      <c r="A1" s="14" t="s">
        <v>115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>
        <v>2019</v>
      </c>
    </row>
    <row r="2" spans="1:14" ht="10.9" customHeight="1">
      <c r="A2" s="63" t="s">
        <v>0</v>
      </c>
      <c r="B2" s="63" t="s">
        <v>1</v>
      </c>
      <c r="C2" s="57" t="s">
        <v>87</v>
      </c>
      <c r="D2" s="60" t="s">
        <v>2</v>
      </c>
      <c r="E2" s="60"/>
      <c r="F2" s="60"/>
      <c r="G2" s="60"/>
      <c r="H2" s="60"/>
      <c r="I2" s="54" t="s">
        <v>89</v>
      </c>
      <c r="J2" s="54"/>
      <c r="K2" s="54"/>
      <c r="L2" s="54"/>
      <c r="M2" s="54"/>
      <c r="N2" s="54"/>
    </row>
    <row r="3" spans="1:14" ht="9.6" customHeight="1">
      <c r="A3" s="63"/>
      <c r="B3" s="63"/>
      <c r="C3" s="58"/>
      <c r="D3" s="60"/>
      <c r="E3" s="60"/>
      <c r="F3" s="60"/>
      <c r="G3" s="60"/>
      <c r="H3" s="60"/>
      <c r="I3" s="64" t="s">
        <v>91</v>
      </c>
      <c r="J3" s="65"/>
      <c r="K3" s="65"/>
      <c r="L3" s="65"/>
      <c r="M3" s="65"/>
      <c r="N3" s="66"/>
    </row>
    <row r="4" spans="1:14">
      <c r="A4" s="63"/>
      <c r="B4" s="63"/>
      <c r="C4" s="58"/>
      <c r="D4" s="61" t="s">
        <v>3</v>
      </c>
      <c r="E4" s="61" t="s">
        <v>88</v>
      </c>
      <c r="F4" s="60" t="s">
        <v>4</v>
      </c>
      <c r="G4" s="60"/>
      <c r="H4" s="60"/>
      <c r="I4" s="54" t="s">
        <v>5</v>
      </c>
      <c r="J4" s="54"/>
      <c r="K4" s="54" t="s">
        <v>6</v>
      </c>
      <c r="L4" s="54"/>
      <c r="M4" s="54" t="s">
        <v>7</v>
      </c>
      <c r="N4" s="54"/>
    </row>
    <row r="5" spans="1:14" ht="10.15" customHeight="1">
      <c r="A5" s="63"/>
      <c r="B5" s="63"/>
      <c r="C5" s="58"/>
      <c r="D5" s="61"/>
      <c r="E5" s="62"/>
      <c r="F5" s="55" t="s">
        <v>8</v>
      </c>
      <c r="G5" s="60" t="s">
        <v>9</v>
      </c>
      <c r="H5" s="60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4" ht="10.9" customHeight="1">
      <c r="A6" s="63"/>
      <c r="B6" s="63"/>
      <c r="C6" s="58"/>
      <c r="D6" s="61"/>
      <c r="E6" s="62"/>
      <c r="F6" s="56"/>
      <c r="G6" s="60"/>
      <c r="H6" s="60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4" ht="9.6" customHeight="1">
      <c r="A7" s="63"/>
      <c r="B7" s="63"/>
      <c r="C7" s="58"/>
      <c r="D7" s="61"/>
      <c r="E7" s="62"/>
      <c r="F7" s="56"/>
      <c r="G7" s="57" t="s">
        <v>11</v>
      </c>
      <c r="H7" s="55" t="s">
        <v>92</v>
      </c>
      <c r="I7" s="5">
        <v>17</v>
      </c>
      <c r="J7" s="5">
        <v>23</v>
      </c>
      <c r="K7" s="5">
        <v>17</v>
      </c>
      <c r="L7" s="5">
        <v>21</v>
      </c>
      <c r="M7" s="5">
        <v>17</v>
      </c>
      <c r="N7" s="5">
        <v>21</v>
      </c>
    </row>
    <row r="8" spans="1:14" ht="12" customHeight="1">
      <c r="A8" s="63"/>
      <c r="B8" s="63"/>
      <c r="C8" s="58"/>
      <c r="D8" s="61"/>
      <c r="E8" s="62"/>
      <c r="F8" s="56"/>
      <c r="G8" s="58"/>
      <c r="H8" s="59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4" ht="10.9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9.6" customHeight="1">
      <c r="A10" s="6" t="s">
        <v>15</v>
      </c>
      <c r="B10" s="10" t="s">
        <v>16</v>
      </c>
      <c r="C10" s="8"/>
      <c r="D10" s="9">
        <v>2508</v>
      </c>
      <c r="E10" s="9">
        <v>1026</v>
      </c>
      <c r="F10" s="9">
        <v>2052</v>
      </c>
      <c r="G10" s="9">
        <v>1502</v>
      </c>
      <c r="H10" s="9">
        <v>550</v>
      </c>
      <c r="I10" s="9">
        <v>612</v>
      </c>
      <c r="J10" s="9">
        <v>472</v>
      </c>
      <c r="K10" s="9">
        <v>304</v>
      </c>
      <c r="L10" s="9">
        <v>250</v>
      </c>
      <c r="M10" s="9">
        <v>258</v>
      </c>
      <c r="N10" s="9">
        <v>156</v>
      </c>
    </row>
    <row r="11" spans="1:14" ht="10.15" customHeight="1">
      <c r="A11" s="6"/>
      <c r="B11" s="10" t="s">
        <v>17</v>
      </c>
      <c r="C11" s="8"/>
      <c r="D11" s="9">
        <v>1995</v>
      </c>
      <c r="E11" s="9">
        <v>665</v>
      </c>
      <c r="F11" s="9">
        <v>1330</v>
      </c>
      <c r="G11" s="9">
        <v>947</v>
      </c>
      <c r="H11" s="9">
        <v>383</v>
      </c>
      <c r="I11" s="44">
        <v>392</v>
      </c>
      <c r="J11" s="44">
        <v>230</v>
      </c>
      <c r="K11" s="44">
        <v>152</v>
      </c>
      <c r="L11" s="44">
        <v>200</v>
      </c>
      <c r="M11" s="44">
        <v>258</v>
      </c>
      <c r="N11" s="44">
        <v>98</v>
      </c>
    </row>
    <row r="12" spans="1:14" ht="11.45" customHeight="1">
      <c r="A12" s="4" t="s">
        <v>18</v>
      </c>
      <c r="B12" s="7" t="s">
        <v>19</v>
      </c>
      <c r="C12" s="8" t="s">
        <v>20</v>
      </c>
      <c r="D12" s="8">
        <f>F12*1.5</f>
        <v>171</v>
      </c>
      <c r="E12" s="8">
        <f>F12*0.5</f>
        <v>57</v>
      </c>
      <c r="F12" s="8">
        <v>114</v>
      </c>
      <c r="G12" s="8">
        <v>91</v>
      </c>
      <c r="H12" s="18">
        <v>23</v>
      </c>
      <c r="I12" s="8">
        <v>34</v>
      </c>
      <c r="J12" s="8">
        <v>30</v>
      </c>
      <c r="K12" s="8">
        <v>24</v>
      </c>
      <c r="L12" s="8">
        <v>26</v>
      </c>
      <c r="M12" s="8"/>
      <c r="N12" s="8"/>
    </row>
    <row r="13" spans="1:14" ht="12" customHeight="1">
      <c r="A13" s="4" t="s">
        <v>21</v>
      </c>
      <c r="B13" s="7" t="s">
        <v>22</v>
      </c>
      <c r="C13" s="8" t="s">
        <v>23</v>
      </c>
      <c r="D13" s="8">
        <f t="shared" ref="D13:D27" si="0">F13*1.5</f>
        <v>285</v>
      </c>
      <c r="E13" s="8">
        <f t="shared" ref="E13:E52" si="1">F13*0.5</f>
        <v>95</v>
      </c>
      <c r="F13" s="8">
        <v>190</v>
      </c>
      <c r="G13" s="8">
        <v>153</v>
      </c>
      <c r="H13" s="18">
        <v>37</v>
      </c>
      <c r="I13" s="8">
        <v>62</v>
      </c>
      <c r="J13" s="8">
        <v>56</v>
      </c>
      <c r="K13" s="8">
        <v>36</v>
      </c>
      <c r="L13" s="8">
        <v>36</v>
      </c>
      <c r="M13" s="8"/>
      <c r="N13" s="8"/>
    </row>
    <row r="14" spans="1:14" ht="10.9" customHeight="1">
      <c r="A14" s="4" t="s">
        <v>24</v>
      </c>
      <c r="B14" s="7" t="s">
        <v>25</v>
      </c>
      <c r="C14" s="8" t="s">
        <v>23</v>
      </c>
      <c r="D14" s="8">
        <f t="shared" si="0"/>
        <v>234</v>
      </c>
      <c r="E14" s="8">
        <f t="shared" si="1"/>
        <v>78</v>
      </c>
      <c r="F14" s="8">
        <v>156</v>
      </c>
      <c r="G14" s="8">
        <v>147</v>
      </c>
      <c r="H14" s="18">
        <v>9</v>
      </c>
      <c r="I14" s="8">
        <v>34</v>
      </c>
      <c r="J14" s="8">
        <v>24</v>
      </c>
      <c r="K14" s="8">
        <v>22</v>
      </c>
      <c r="L14" s="8">
        <v>38</v>
      </c>
      <c r="M14" s="8">
        <v>38</v>
      </c>
      <c r="N14" s="8"/>
    </row>
    <row r="15" spans="1:14" ht="12" customHeight="1">
      <c r="A15" s="4" t="s">
        <v>26</v>
      </c>
      <c r="B15" s="7" t="s">
        <v>27</v>
      </c>
      <c r="C15" s="8" t="s">
        <v>23</v>
      </c>
      <c r="D15" s="8">
        <f t="shared" si="0"/>
        <v>270</v>
      </c>
      <c r="E15" s="8">
        <f t="shared" si="1"/>
        <v>90</v>
      </c>
      <c r="F15" s="8">
        <v>180</v>
      </c>
      <c r="G15" s="8">
        <v>149</v>
      </c>
      <c r="H15" s="18">
        <v>31</v>
      </c>
      <c r="I15" s="8">
        <v>50</v>
      </c>
      <c r="J15" s="8">
        <v>50</v>
      </c>
      <c r="K15" s="8">
        <v>30</v>
      </c>
      <c r="L15" s="8">
        <v>50</v>
      </c>
      <c r="M15" s="8"/>
      <c r="N15" s="8"/>
    </row>
    <row r="16" spans="1:14" ht="11.45" customHeight="1">
      <c r="A16" s="4" t="s">
        <v>28</v>
      </c>
      <c r="B16" s="7" t="s">
        <v>29</v>
      </c>
      <c r="C16" s="8" t="s">
        <v>117</v>
      </c>
      <c r="D16" s="8">
        <f t="shared" si="0"/>
        <v>120</v>
      </c>
      <c r="E16" s="8">
        <f t="shared" si="1"/>
        <v>40</v>
      </c>
      <c r="F16" s="8">
        <v>80</v>
      </c>
      <c r="G16" s="8">
        <v>68</v>
      </c>
      <c r="H16" s="18">
        <v>12</v>
      </c>
      <c r="I16" s="8"/>
      <c r="J16" s="8"/>
      <c r="K16" s="8"/>
      <c r="L16" s="8"/>
      <c r="M16" s="8">
        <v>50</v>
      </c>
      <c r="N16" s="8">
        <v>30</v>
      </c>
    </row>
    <row r="17" spans="1:14" ht="11.45" customHeight="1">
      <c r="A17" s="4" t="s">
        <v>30</v>
      </c>
      <c r="B17" s="7" t="s">
        <v>31</v>
      </c>
      <c r="C17" s="8" t="s">
        <v>23</v>
      </c>
      <c r="D17" s="8">
        <f t="shared" si="0"/>
        <v>69</v>
      </c>
      <c r="E17" s="8">
        <f t="shared" si="1"/>
        <v>23</v>
      </c>
      <c r="F17" s="8">
        <v>46</v>
      </c>
      <c r="G17" s="8">
        <v>38</v>
      </c>
      <c r="H17" s="18">
        <v>8</v>
      </c>
      <c r="I17" s="8">
        <v>46</v>
      </c>
      <c r="J17" s="8"/>
      <c r="K17" s="8"/>
      <c r="L17" s="8"/>
      <c r="M17" s="8"/>
      <c r="N17" s="8"/>
    </row>
    <row r="18" spans="1:14" ht="12" customHeight="1">
      <c r="A18" s="4" t="s">
        <v>32</v>
      </c>
      <c r="B18" s="7" t="s">
        <v>33</v>
      </c>
      <c r="C18" s="8" t="s">
        <v>117</v>
      </c>
      <c r="D18" s="8">
        <f t="shared" si="0"/>
        <v>51</v>
      </c>
      <c r="E18" s="8">
        <f t="shared" si="1"/>
        <v>17</v>
      </c>
      <c r="F18" s="8">
        <v>34</v>
      </c>
      <c r="G18" s="8">
        <v>29</v>
      </c>
      <c r="H18" s="18">
        <v>5</v>
      </c>
      <c r="I18" s="8"/>
      <c r="J18" s="8"/>
      <c r="K18" s="8"/>
      <c r="L18" s="8"/>
      <c r="M18" s="8">
        <v>34</v>
      </c>
      <c r="N18" s="8"/>
    </row>
    <row r="19" spans="1:14" ht="12" customHeight="1">
      <c r="A19" s="4" t="s">
        <v>34</v>
      </c>
      <c r="B19" s="7" t="s">
        <v>35</v>
      </c>
      <c r="C19" s="8" t="s">
        <v>117</v>
      </c>
      <c r="D19" s="8">
        <f t="shared" si="0"/>
        <v>102</v>
      </c>
      <c r="E19" s="8">
        <f t="shared" si="1"/>
        <v>34</v>
      </c>
      <c r="F19" s="8">
        <v>68</v>
      </c>
      <c r="G19" s="8">
        <v>56</v>
      </c>
      <c r="H19" s="18">
        <v>12</v>
      </c>
      <c r="I19" s="8" t="s">
        <v>93</v>
      </c>
      <c r="J19" s="8" t="s">
        <v>94</v>
      </c>
      <c r="K19" s="8"/>
      <c r="L19" s="8"/>
      <c r="M19" s="8">
        <v>34</v>
      </c>
      <c r="N19" s="8">
        <v>34</v>
      </c>
    </row>
    <row r="20" spans="1:14" ht="12" customHeight="1">
      <c r="A20" s="4" t="s">
        <v>36</v>
      </c>
      <c r="B20" s="7" t="s">
        <v>37</v>
      </c>
      <c r="C20" s="8" t="s">
        <v>117</v>
      </c>
      <c r="D20" s="8">
        <f t="shared" si="0"/>
        <v>57</v>
      </c>
      <c r="E20" s="8">
        <f t="shared" si="1"/>
        <v>19</v>
      </c>
      <c r="F20" s="8">
        <v>38</v>
      </c>
      <c r="G20" s="8">
        <v>32</v>
      </c>
      <c r="H20" s="18">
        <v>6</v>
      </c>
      <c r="I20" s="8"/>
      <c r="J20" s="8" t="s">
        <v>94</v>
      </c>
      <c r="K20" s="8"/>
      <c r="L20" s="8"/>
      <c r="M20" s="8">
        <v>38</v>
      </c>
      <c r="N20" s="8"/>
    </row>
    <row r="21" spans="1:14" ht="12.6" customHeight="1">
      <c r="A21" s="4" t="s">
        <v>38</v>
      </c>
      <c r="B21" s="7" t="s">
        <v>39</v>
      </c>
      <c r="C21" s="8" t="s">
        <v>23</v>
      </c>
      <c r="D21" s="8">
        <f t="shared" si="0"/>
        <v>270</v>
      </c>
      <c r="E21" s="8">
        <f t="shared" si="1"/>
        <v>90</v>
      </c>
      <c r="F21" s="8">
        <v>180</v>
      </c>
      <c r="G21" s="8">
        <v>8</v>
      </c>
      <c r="H21" s="18">
        <v>172</v>
      </c>
      <c r="I21" s="8">
        <v>50</v>
      </c>
      <c r="J21" s="8">
        <v>40</v>
      </c>
      <c r="K21" s="8">
        <v>40</v>
      </c>
      <c r="L21" s="8">
        <v>50</v>
      </c>
      <c r="M21" s="8"/>
      <c r="N21" s="8"/>
    </row>
    <row r="22" spans="1:14" ht="11.45" customHeight="1">
      <c r="A22" s="4" t="s">
        <v>40</v>
      </c>
      <c r="B22" s="7" t="s">
        <v>41</v>
      </c>
      <c r="C22" s="8" t="s">
        <v>23</v>
      </c>
      <c r="D22" s="8">
        <f t="shared" si="0"/>
        <v>105</v>
      </c>
      <c r="E22" s="8">
        <f t="shared" si="1"/>
        <v>35</v>
      </c>
      <c r="F22" s="8">
        <v>70</v>
      </c>
      <c r="G22" s="8">
        <v>54</v>
      </c>
      <c r="H22" s="18">
        <v>16</v>
      </c>
      <c r="I22" s="8">
        <v>40</v>
      </c>
      <c r="J22" s="8">
        <v>30</v>
      </c>
      <c r="K22" s="8"/>
      <c r="L22" s="8"/>
      <c r="M22" s="8"/>
      <c r="N22" s="8"/>
    </row>
    <row r="23" spans="1:14" ht="12" customHeight="1">
      <c r="A23" s="4" t="s">
        <v>42</v>
      </c>
      <c r="B23" s="16" t="s">
        <v>116</v>
      </c>
      <c r="C23" s="8" t="s">
        <v>23</v>
      </c>
      <c r="D23" s="8">
        <f>F23*1.5</f>
        <v>54</v>
      </c>
      <c r="E23" s="8">
        <f>F23*0.5</f>
        <v>18</v>
      </c>
      <c r="F23" s="8">
        <v>36</v>
      </c>
      <c r="G23" s="8">
        <v>30</v>
      </c>
      <c r="H23" s="18">
        <v>6</v>
      </c>
      <c r="I23" s="8">
        <v>36</v>
      </c>
      <c r="J23" s="8"/>
      <c r="K23" s="8"/>
      <c r="L23" s="8"/>
      <c r="M23" s="8"/>
      <c r="N23" s="8"/>
    </row>
    <row r="24" spans="1:14" ht="11.45" customHeight="1">
      <c r="A24" s="4" t="s">
        <v>43</v>
      </c>
      <c r="B24" s="20" t="s">
        <v>45</v>
      </c>
      <c r="C24" s="21" t="s">
        <v>46</v>
      </c>
      <c r="D24" s="21">
        <f>F24*1.5</f>
        <v>105</v>
      </c>
      <c r="E24" s="21">
        <f>F24*0.5</f>
        <v>35</v>
      </c>
      <c r="F24" s="21">
        <v>70</v>
      </c>
      <c r="G24" s="21">
        <v>58</v>
      </c>
      <c r="H24" s="22">
        <v>12</v>
      </c>
      <c r="I24" s="21">
        <v>40</v>
      </c>
      <c r="J24" s="21"/>
      <c r="K24" s="21"/>
      <c r="L24" s="21"/>
      <c r="M24" s="38">
        <v>30</v>
      </c>
      <c r="N24" s="21"/>
    </row>
    <row r="25" spans="1:14" ht="10.9" customHeight="1">
      <c r="A25" s="41" t="s">
        <v>44</v>
      </c>
      <c r="B25" s="43" t="s">
        <v>119</v>
      </c>
      <c r="C25" s="38" t="s">
        <v>117</v>
      </c>
      <c r="D25" s="38">
        <f>F25*1.5</f>
        <v>51</v>
      </c>
      <c r="E25" s="38">
        <f>F25*0.5</f>
        <v>17</v>
      </c>
      <c r="F25" s="38">
        <v>34</v>
      </c>
      <c r="G25" s="38">
        <v>17</v>
      </c>
      <c r="H25" s="38">
        <v>17</v>
      </c>
      <c r="I25" s="46"/>
      <c r="J25" s="46"/>
      <c r="K25" s="46"/>
      <c r="L25" s="46"/>
      <c r="M25" s="38">
        <v>34</v>
      </c>
      <c r="N25" s="46"/>
    </row>
    <row r="26" spans="1:14" ht="10.9" customHeight="1">
      <c r="A26" s="41" t="s">
        <v>48</v>
      </c>
      <c r="B26" s="40" t="s">
        <v>120</v>
      </c>
      <c r="C26" s="38" t="s">
        <v>117</v>
      </c>
      <c r="D26" s="38">
        <f>F26*1.5</f>
        <v>51</v>
      </c>
      <c r="E26" s="38">
        <f>F26*0.5</f>
        <v>17</v>
      </c>
      <c r="F26" s="38">
        <v>34</v>
      </c>
      <c r="G26" s="38">
        <v>17</v>
      </c>
      <c r="H26" s="38">
        <v>17</v>
      </c>
      <c r="I26" s="38"/>
      <c r="J26" s="38"/>
      <c r="K26" s="38"/>
      <c r="L26" s="38"/>
      <c r="M26" s="38"/>
      <c r="N26" s="38">
        <v>34</v>
      </c>
    </row>
    <row r="27" spans="1:14" ht="11.45" customHeight="1">
      <c r="A27" s="4"/>
      <c r="B27" s="42" t="s">
        <v>47</v>
      </c>
      <c r="C27" s="47"/>
      <c r="D27" s="25">
        <f t="shared" si="0"/>
        <v>1083</v>
      </c>
      <c r="E27" s="25">
        <f t="shared" si="1"/>
        <v>361</v>
      </c>
      <c r="F27" s="25">
        <v>722</v>
      </c>
      <c r="G27" s="25">
        <v>559</v>
      </c>
      <c r="H27" s="48">
        <v>163</v>
      </c>
      <c r="I27" s="25"/>
      <c r="J27" s="25"/>
      <c r="K27" s="25"/>
      <c r="L27" s="25"/>
      <c r="M27" s="25"/>
      <c r="N27" s="25"/>
    </row>
    <row r="28" spans="1:14" ht="11.25" customHeight="1">
      <c r="A28" s="39" t="s">
        <v>49</v>
      </c>
      <c r="B28" s="40" t="s">
        <v>118</v>
      </c>
      <c r="C28" s="8" t="s">
        <v>20</v>
      </c>
      <c r="D28" s="8">
        <f>F28*1.5</f>
        <v>432</v>
      </c>
      <c r="E28" s="8">
        <f t="shared" si="1"/>
        <v>144</v>
      </c>
      <c r="F28" s="8">
        <v>288</v>
      </c>
      <c r="G28" s="8">
        <v>266</v>
      </c>
      <c r="H28" s="18">
        <v>22</v>
      </c>
      <c r="I28" s="8">
        <v>86</v>
      </c>
      <c r="J28" s="8">
        <v>80</v>
      </c>
      <c r="K28" s="8">
        <v>72</v>
      </c>
      <c r="L28" s="8">
        <v>50</v>
      </c>
      <c r="M28" s="8"/>
      <c r="N28" s="8"/>
    </row>
    <row r="29" spans="1:14" ht="12" customHeight="1">
      <c r="A29" s="39" t="s">
        <v>51</v>
      </c>
      <c r="B29" s="7" t="s">
        <v>50</v>
      </c>
      <c r="C29" s="8" t="s">
        <v>20</v>
      </c>
      <c r="D29" s="8">
        <f t="shared" ref="D29:D52" si="2">F29*1.5</f>
        <v>270</v>
      </c>
      <c r="E29" s="8">
        <f t="shared" si="1"/>
        <v>90</v>
      </c>
      <c r="F29" s="8">
        <v>180</v>
      </c>
      <c r="G29" s="8">
        <v>149</v>
      </c>
      <c r="H29" s="18">
        <v>31</v>
      </c>
      <c r="I29" s="8">
        <v>60</v>
      </c>
      <c r="J29" s="8">
        <v>40</v>
      </c>
      <c r="K29" s="8">
        <v>80</v>
      </c>
      <c r="L29" s="8"/>
      <c r="M29" s="8"/>
      <c r="N29" s="8"/>
    </row>
    <row r="30" spans="1:14" ht="12" customHeight="1">
      <c r="A30" s="39" t="s">
        <v>53</v>
      </c>
      <c r="B30" s="7" t="s">
        <v>52</v>
      </c>
      <c r="C30" s="8" t="s">
        <v>23</v>
      </c>
      <c r="D30" s="8">
        <f t="shared" si="2"/>
        <v>219</v>
      </c>
      <c r="E30" s="8">
        <f t="shared" si="1"/>
        <v>73</v>
      </c>
      <c r="F30" s="8">
        <v>146</v>
      </c>
      <c r="G30" s="8">
        <v>103</v>
      </c>
      <c r="H30" s="18">
        <v>43</v>
      </c>
      <c r="I30" s="8">
        <v>74</v>
      </c>
      <c r="J30" s="8">
        <v>72</v>
      </c>
      <c r="K30" s="8" t="s">
        <v>94</v>
      </c>
      <c r="L30" s="8"/>
      <c r="M30" s="8"/>
      <c r="N30" s="8"/>
    </row>
    <row r="31" spans="1:14" ht="10.9" customHeight="1">
      <c r="A31" s="39" t="s">
        <v>121</v>
      </c>
      <c r="B31" s="20" t="s">
        <v>54</v>
      </c>
      <c r="C31" s="21" t="s">
        <v>23</v>
      </c>
      <c r="D31" s="21">
        <f t="shared" si="2"/>
        <v>162</v>
      </c>
      <c r="E31" s="21">
        <f t="shared" si="1"/>
        <v>54</v>
      </c>
      <c r="F31" s="21">
        <v>108</v>
      </c>
      <c r="G31" s="21">
        <v>41</v>
      </c>
      <c r="H31" s="22">
        <v>67</v>
      </c>
      <c r="I31" s="21"/>
      <c r="J31" s="21">
        <v>50</v>
      </c>
      <c r="K31" s="21"/>
      <c r="L31" s="21"/>
      <c r="M31" s="21"/>
      <c r="N31" s="21">
        <v>58</v>
      </c>
    </row>
    <row r="32" spans="1:14" ht="9" customHeight="1">
      <c r="A32" s="17" t="s">
        <v>95</v>
      </c>
      <c r="B32" s="26" t="s">
        <v>96</v>
      </c>
      <c r="C32" s="9"/>
      <c r="D32" s="44">
        <f t="shared" si="2"/>
        <v>513</v>
      </c>
      <c r="E32" s="44">
        <f t="shared" si="1"/>
        <v>171</v>
      </c>
      <c r="F32" s="9">
        <v>342</v>
      </c>
      <c r="G32" s="9">
        <v>240</v>
      </c>
      <c r="H32" s="9">
        <v>102</v>
      </c>
      <c r="I32" s="9"/>
      <c r="J32" s="9"/>
      <c r="K32" s="9"/>
      <c r="L32" s="9"/>
      <c r="M32" s="9"/>
      <c r="N32" s="9"/>
    </row>
    <row r="33" spans="1:14" ht="12" customHeight="1">
      <c r="A33" s="39" t="s">
        <v>122</v>
      </c>
      <c r="B33" s="16" t="s">
        <v>97</v>
      </c>
      <c r="C33" s="8" t="s">
        <v>23</v>
      </c>
      <c r="D33" s="21">
        <f t="shared" si="2"/>
        <v>60</v>
      </c>
      <c r="E33" s="21">
        <f t="shared" si="1"/>
        <v>20</v>
      </c>
      <c r="F33" s="8">
        <v>40</v>
      </c>
      <c r="G33" s="45">
        <v>20</v>
      </c>
      <c r="H33" s="45">
        <v>20</v>
      </c>
      <c r="I33" s="8"/>
      <c r="J33" s="8">
        <v>40</v>
      </c>
      <c r="K33" s="8"/>
      <c r="L33" s="8"/>
      <c r="M33" s="8"/>
      <c r="N33" s="8"/>
    </row>
    <row r="34" spans="1:14" ht="12" customHeight="1">
      <c r="A34" s="39" t="s">
        <v>123</v>
      </c>
      <c r="B34" s="16" t="s">
        <v>98</v>
      </c>
      <c r="C34" s="8" t="s">
        <v>23</v>
      </c>
      <c r="D34" s="21">
        <f t="shared" si="2"/>
        <v>90</v>
      </c>
      <c r="E34" s="21">
        <f t="shared" si="1"/>
        <v>30</v>
      </c>
      <c r="F34" s="8">
        <v>60</v>
      </c>
      <c r="G34" s="45">
        <v>40</v>
      </c>
      <c r="H34" s="45">
        <v>20</v>
      </c>
      <c r="I34" s="8"/>
      <c r="J34" s="8">
        <v>60</v>
      </c>
      <c r="K34" s="8"/>
      <c r="L34" s="8"/>
      <c r="M34" s="8"/>
      <c r="N34" s="8"/>
    </row>
    <row r="35" spans="1:14" ht="12" customHeight="1">
      <c r="A35" s="39" t="s">
        <v>124</v>
      </c>
      <c r="B35" s="16" t="s">
        <v>99</v>
      </c>
      <c r="C35" s="8" t="s">
        <v>23</v>
      </c>
      <c r="D35" s="21">
        <f t="shared" si="2"/>
        <v>75</v>
      </c>
      <c r="E35" s="21">
        <f t="shared" si="1"/>
        <v>25</v>
      </c>
      <c r="F35" s="8">
        <v>50</v>
      </c>
      <c r="G35" s="45">
        <v>38</v>
      </c>
      <c r="H35" s="45">
        <v>12</v>
      </c>
      <c r="I35" s="8"/>
      <c r="J35" s="8" t="s">
        <v>100</v>
      </c>
      <c r="K35" s="8">
        <v>50</v>
      </c>
      <c r="L35" s="8"/>
      <c r="M35" s="8"/>
      <c r="N35" s="8"/>
    </row>
    <row r="36" spans="1:14" ht="12" customHeight="1">
      <c r="A36" s="39" t="s">
        <v>125</v>
      </c>
      <c r="B36" s="16" t="s">
        <v>101</v>
      </c>
      <c r="C36" s="8" t="s">
        <v>23</v>
      </c>
      <c r="D36" s="21">
        <f t="shared" si="2"/>
        <v>48</v>
      </c>
      <c r="E36" s="21">
        <f t="shared" si="1"/>
        <v>16</v>
      </c>
      <c r="F36" s="8">
        <v>32</v>
      </c>
      <c r="G36" s="45">
        <v>19</v>
      </c>
      <c r="H36" s="45">
        <v>13</v>
      </c>
      <c r="I36" s="8"/>
      <c r="J36" s="49"/>
      <c r="K36" s="8">
        <v>32</v>
      </c>
      <c r="L36" s="8"/>
      <c r="M36" s="8"/>
      <c r="N36" s="8"/>
    </row>
    <row r="37" spans="1:14" ht="10.9" customHeight="1">
      <c r="A37" s="39" t="s">
        <v>126</v>
      </c>
      <c r="B37" s="16" t="s">
        <v>102</v>
      </c>
      <c r="C37" s="8" t="s">
        <v>23</v>
      </c>
      <c r="D37" s="21">
        <f t="shared" si="2"/>
        <v>51</v>
      </c>
      <c r="E37" s="21">
        <f t="shared" si="1"/>
        <v>17</v>
      </c>
      <c r="F37" s="8">
        <v>34</v>
      </c>
      <c r="G37" s="45">
        <v>24</v>
      </c>
      <c r="H37" s="45">
        <v>10</v>
      </c>
      <c r="I37" s="8"/>
      <c r="J37" s="8">
        <v>34</v>
      </c>
      <c r="K37" s="8"/>
      <c r="L37" s="8"/>
      <c r="M37" s="8"/>
      <c r="N37" s="8"/>
    </row>
    <row r="38" spans="1:14" ht="12.6" customHeight="1">
      <c r="A38" s="39" t="s">
        <v>127</v>
      </c>
      <c r="B38" s="16" t="s">
        <v>103</v>
      </c>
      <c r="C38" s="8" t="s">
        <v>23</v>
      </c>
      <c r="D38" s="21">
        <f t="shared" si="2"/>
        <v>90</v>
      </c>
      <c r="E38" s="21">
        <f t="shared" si="1"/>
        <v>30</v>
      </c>
      <c r="F38" s="8">
        <v>60</v>
      </c>
      <c r="G38" s="45">
        <v>52</v>
      </c>
      <c r="H38" s="45">
        <v>8</v>
      </c>
      <c r="I38" s="8"/>
      <c r="J38" s="8"/>
      <c r="K38" s="8">
        <v>60</v>
      </c>
      <c r="L38" s="8"/>
      <c r="M38" s="8"/>
      <c r="N38" s="8"/>
    </row>
    <row r="39" spans="1:14" ht="11.45" customHeight="1">
      <c r="A39" s="39" t="s">
        <v>128</v>
      </c>
      <c r="B39" s="16" t="s">
        <v>104</v>
      </c>
      <c r="C39" s="8" t="s">
        <v>23</v>
      </c>
      <c r="D39" s="21">
        <f t="shared" si="2"/>
        <v>48</v>
      </c>
      <c r="E39" s="21">
        <f t="shared" si="1"/>
        <v>16</v>
      </c>
      <c r="F39" s="8">
        <v>32</v>
      </c>
      <c r="G39" s="45">
        <v>20</v>
      </c>
      <c r="H39" s="45">
        <v>12</v>
      </c>
      <c r="I39" s="8"/>
      <c r="J39" s="8"/>
      <c r="K39" s="8"/>
      <c r="L39" s="8"/>
      <c r="M39" s="8">
        <v>32</v>
      </c>
      <c r="N39" s="8"/>
    </row>
    <row r="40" spans="1:14" ht="12" customHeight="1">
      <c r="A40" s="39" t="s">
        <v>129</v>
      </c>
      <c r="B40" s="16" t="s">
        <v>105</v>
      </c>
      <c r="C40" s="8" t="s">
        <v>23</v>
      </c>
      <c r="D40" s="21">
        <f t="shared" si="2"/>
        <v>51</v>
      </c>
      <c r="E40" s="21">
        <f t="shared" si="1"/>
        <v>17</v>
      </c>
      <c r="F40" s="8">
        <v>34</v>
      </c>
      <c r="G40" s="45">
        <v>27</v>
      </c>
      <c r="H40" s="45">
        <v>7</v>
      </c>
      <c r="I40" s="8"/>
      <c r="J40" s="8"/>
      <c r="K40" s="8">
        <v>34</v>
      </c>
      <c r="L40" s="8"/>
      <c r="M40" s="8"/>
      <c r="N40" s="8"/>
    </row>
    <row r="41" spans="1:14" ht="10.5" customHeight="1">
      <c r="A41" s="17" t="s">
        <v>55</v>
      </c>
      <c r="B41" s="26" t="s">
        <v>106</v>
      </c>
      <c r="C41" s="9"/>
      <c r="D41" s="44">
        <v>1989</v>
      </c>
      <c r="E41" s="44">
        <v>247</v>
      </c>
      <c r="F41" s="9">
        <v>1802</v>
      </c>
      <c r="G41" s="50">
        <v>344</v>
      </c>
      <c r="H41" s="50">
        <v>1518</v>
      </c>
      <c r="I41" s="9"/>
      <c r="J41" s="9">
        <v>312</v>
      </c>
      <c r="K41" s="9"/>
      <c r="L41" s="9"/>
      <c r="M41" s="9"/>
      <c r="N41" s="9"/>
    </row>
    <row r="42" spans="1:14" ht="11.25" customHeight="1">
      <c r="A42" s="17" t="s">
        <v>56</v>
      </c>
      <c r="B42" s="26" t="s">
        <v>57</v>
      </c>
      <c r="C42" s="9"/>
      <c r="D42" s="44">
        <v>1929</v>
      </c>
      <c r="E42" s="44">
        <v>187</v>
      </c>
      <c r="F42" s="9">
        <v>1742</v>
      </c>
      <c r="G42" s="50">
        <v>284</v>
      </c>
      <c r="H42" s="50">
        <v>610</v>
      </c>
      <c r="I42" s="9"/>
      <c r="J42" s="9">
        <v>252</v>
      </c>
      <c r="K42" s="9"/>
      <c r="L42" s="9"/>
      <c r="M42" s="9"/>
      <c r="N42" s="9"/>
    </row>
    <row r="43" spans="1:14" ht="12" customHeight="1">
      <c r="A43" s="17" t="s">
        <v>58</v>
      </c>
      <c r="B43" s="26" t="s">
        <v>107</v>
      </c>
      <c r="C43" s="9" t="s">
        <v>20</v>
      </c>
      <c r="D43" s="44">
        <v>135</v>
      </c>
      <c r="E43" s="44">
        <v>21</v>
      </c>
      <c r="F43" s="9">
        <v>114</v>
      </c>
      <c r="G43" s="50">
        <v>24</v>
      </c>
      <c r="H43" s="50">
        <v>90</v>
      </c>
      <c r="I43" s="9"/>
      <c r="J43" s="9">
        <v>114</v>
      </c>
      <c r="K43" s="9"/>
      <c r="L43" s="9"/>
      <c r="M43" s="9"/>
      <c r="N43" s="9"/>
    </row>
    <row r="44" spans="1:14" ht="23.25" customHeight="1">
      <c r="A44" s="15" t="s">
        <v>59</v>
      </c>
      <c r="B44" s="16" t="s">
        <v>108</v>
      </c>
      <c r="C44" s="8" t="s">
        <v>23</v>
      </c>
      <c r="D44" s="21">
        <f t="shared" si="2"/>
        <v>63</v>
      </c>
      <c r="E44" s="21">
        <f t="shared" si="1"/>
        <v>21</v>
      </c>
      <c r="F44" s="8">
        <v>42</v>
      </c>
      <c r="G44" s="45">
        <v>24</v>
      </c>
      <c r="H44" s="45">
        <v>18</v>
      </c>
      <c r="I44" s="8"/>
      <c r="J44" s="8">
        <v>42</v>
      </c>
      <c r="K44" s="8"/>
      <c r="L44" s="8"/>
      <c r="M44" s="8"/>
      <c r="N44" s="8"/>
    </row>
    <row r="45" spans="1:14" ht="9" customHeight="1">
      <c r="A45" s="15" t="s">
        <v>60</v>
      </c>
      <c r="B45" s="16" t="s">
        <v>61</v>
      </c>
      <c r="C45" s="8" t="s">
        <v>46</v>
      </c>
      <c r="D45" s="21">
        <v>36</v>
      </c>
      <c r="E45" s="21"/>
      <c r="F45" s="8">
        <v>36</v>
      </c>
      <c r="G45" s="45"/>
      <c r="H45" s="45">
        <v>36</v>
      </c>
      <c r="I45" s="8"/>
      <c r="J45" s="8">
        <v>36</v>
      </c>
      <c r="K45" s="8"/>
      <c r="L45" s="8"/>
      <c r="M45" s="8"/>
      <c r="N45" s="8"/>
    </row>
    <row r="46" spans="1:14" ht="10.5" customHeight="1">
      <c r="A46" s="15" t="s">
        <v>62</v>
      </c>
      <c r="B46" s="16" t="s">
        <v>63</v>
      </c>
      <c r="C46" s="8" t="s">
        <v>46</v>
      </c>
      <c r="D46" s="21">
        <v>36</v>
      </c>
      <c r="E46" s="21"/>
      <c r="F46" s="8">
        <v>36</v>
      </c>
      <c r="G46" s="45"/>
      <c r="H46" s="45">
        <v>36</v>
      </c>
      <c r="I46" s="8"/>
      <c r="J46" s="8">
        <v>36</v>
      </c>
      <c r="K46" s="8"/>
      <c r="L46" s="8"/>
      <c r="M46" s="8"/>
      <c r="N46" s="8"/>
    </row>
    <row r="47" spans="1:14" ht="22.15" customHeight="1">
      <c r="A47" s="17" t="s">
        <v>64</v>
      </c>
      <c r="B47" s="26" t="s">
        <v>109</v>
      </c>
      <c r="C47" s="9" t="s">
        <v>20</v>
      </c>
      <c r="D47" s="44">
        <v>648</v>
      </c>
      <c r="E47" s="44">
        <v>48</v>
      </c>
      <c r="F47" s="44">
        <v>600</v>
      </c>
      <c r="G47" s="44">
        <v>80</v>
      </c>
      <c r="H47" s="44">
        <v>520</v>
      </c>
      <c r="I47" s="9"/>
      <c r="J47" s="9">
        <v>108</v>
      </c>
      <c r="K47" s="9"/>
      <c r="L47" s="9"/>
      <c r="M47" s="9"/>
      <c r="N47" s="9"/>
    </row>
    <row r="48" spans="1:14" ht="15" customHeight="1">
      <c r="A48" s="15" t="s">
        <v>65</v>
      </c>
      <c r="B48" s="16" t="s">
        <v>110</v>
      </c>
      <c r="C48" s="8" t="s">
        <v>117</v>
      </c>
      <c r="D48" s="21">
        <f t="shared" si="2"/>
        <v>144</v>
      </c>
      <c r="E48" s="21">
        <f t="shared" si="1"/>
        <v>48</v>
      </c>
      <c r="F48" s="8">
        <v>96</v>
      </c>
      <c r="G48" s="45">
        <v>80</v>
      </c>
      <c r="H48" s="45">
        <v>16</v>
      </c>
      <c r="I48" s="8"/>
      <c r="J48" s="8">
        <v>36</v>
      </c>
      <c r="K48" s="8">
        <v>60</v>
      </c>
      <c r="L48" s="8"/>
      <c r="M48" s="8"/>
      <c r="N48" s="8"/>
    </row>
    <row r="49" spans="1:16" ht="12.6" customHeight="1">
      <c r="A49" s="15" t="s">
        <v>66</v>
      </c>
      <c r="B49" s="16" t="s">
        <v>61</v>
      </c>
      <c r="C49" s="8" t="s">
        <v>46</v>
      </c>
      <c r="D49" s="21">
        <v>180</v>
      </c>
      <c r="E49" s="21"/>
      <c r="F49" s="8">
        <v>180</v>
      </c>
      <c r="G49" s="45"/>
      <c r="H49" s="45">
        <v>180</v>
      </c>
      <c r="I49" s="8"/>
      <c r="J49" s="8">
        <v>72</v>
      </c>
      <c r="K49" s="8">
        <v>72</v>
      </c>
      <c r="L49" s="8">
        <v>36</v>
      </c>
      <c r="M49" s="8"/>
      <c r="N49" s="8"/>
    </row>
    <row r="50" spans="1:16" ht="14.45" customHeight="1">
      <c r="A50" s="15" t="s">
        <v>67</v>
      </c>
      <c r="B50" s="16" t="s">
        <v>63</v>
      </c>
      <c r="C50" s="8" t="s">
        <v>46</v>
      </c>
      <c r="D50" s="21">
        <v>324</v>
      </c>
      <c r="E50" s="21"/>
      <c r="F50" s="8">
        <v>324</v>
      </c>
      <c r="G50" s="45"/>
      <c r="H50" s="45">
        <v>324</v>
      </c>
      <c r="I50" s="8"/>
      <c r="J50" s="8"/>
      <c r="K50" s="8"/>
      <c r="L50" s="8">
        <v>324</v>
      </c>
      <c r="M50" s="8"/>
      <c r="N50" s="8"/>
    </row>
    <row r="51" spans="1:16" ht="19.149999999999999" customHeight="1">
      <c r="A51" s="17" t="s">
        <v>68</v>
      </c>
      <c r="B51" s="26" t="s">
        <v>111</v>
      </c>
      <c r="C51" s="9" t="s">
        <v>20</v>
      </c>
      <c r="D51" s="44">
        <v>1146</v>
      </c>
      <c r="E51" s="44">
        <v>118</v>
      </c>
      <c r="F51" s="44">
        <v>1028</v>
      </c>
      <c r="G51" s="44">
        <v>180</v>
      </c>
      <c r="H51" s="44">
        <v>848</v>
      </c>
      <c r="I51" s="9"/>
      <c r="J51" s="9"/>
      <c r="K51" s="9"/>
      <c r="L51" s="9"/>
      <c r="M51" s="9"/>
      <c r="N51" s="9"/>
    </row>
    <row r="52" spans="1:16" ht="22.15" customHeight="1">
      <c r="A52" s="15" t="s">
        <v>69</v>
      </c>
      <c r="B52" s="16" t="s">
        <v>112</v>
      </c>
      <c r="C52" s="8" t="s">
        <v>23</v>
      </c>
      <c r="D52" s="21">
        <f t="shared" si="2"/>
        <v>219</v>
      </c>
      <c r="E52" s="21">
        <f t="shared" si="1"/>
        <v>73</v>
      </c>
      <c r="F52" s="8">
        <v>146</v>
      </c>
      <c r="G52" s="45">
        <v>112</v>
      </c>
      <c r="H52" s="45">
        <v>34</v>
      </c>
      <c r="I52" s="8"/>
      <c r="J52" s="8"/>
      <c r="K52" s="8"/>
      <c r="L52" s="8">
        <v>146</v>
      </c>
      <c r="M52" s="8"/>
      <c r="N52" s="8"/>
    </row>
    <row r="53" spans="1:16" ht="34.5" customHeight="1">
      <c r="A53" s="15" t="s">
        <v>113</v>
      </c>
      <c r="B53" s="16" t="s">
        <v>114</v>
      </c>
      <c r="C53" s="21" t="s">
        <v>23</v>
      </c>
      <c r="D53" s="21">
        <v>135</v>
      </c>
      <c r="E53" s="21">
        <v>45</v>
      </c>
      <c r="F53" s="8">
        <v>90</v>
      </c>
      <c r="G53" s="45">
        <v>68</v>
      </c>
      <c r="H53" s="45">
        <v>22</v>
      </c>
      <c r="I53" s="8"/>
      <c r="J53" s="8"/>
      <c r="K53" s="8"/>
      <c r="L53" s="8"/>
      <c r="M53" s="8">
        <v>90</v>
      </c>
      <c r="N53" s="8"/>
    </row>
    <row r="54" spans="1:16" ht="11.45" customHeight="1">
      <c r="A54" s="15" t="s">
        <v>70</v>
      </c>
      <c r="B54" s="16" t="s">
        <v>61</v>
      </c>
      <c r="C54" s="8" t="s">
        <v>46</v>
      </c>
      <c r="D54" s="8">
        <v>252</v>
      </c>
      <c r="E54" s="8"/>
      <c r="F54" s="8">
        <v>252</v>
      </c>
      <c r="G54" s="45"/>
      <c r="H54" s="45">
        <v>252</v>
      </c>
      <c r="I54" s="8"/>
      <c r="J54" s="8"/>
      <c r="K54" s="8"/>
      <c r="L54" s="8" t="s">
        <v>100</v>
      </c>
      <c r="M54" s="8">
        <v>192</v>
      </c>
      <c r="N54" s="8">
        <v>60</v>
      </c>
    </row>
    <row r="55" spans="1:16" ht="12" customHeight="1">
      <c r="A55" s="15" t="s">
        <v>71</v>
      </c>
      <c r="B55" s="16" t="s">
        <v>63</v>
      </c>
      <c r="C55" s="8" t="s">
        <v>46</v>
      </c>
      <c r="D55" s="8">
        <v>540</v>
      </c>
      <c r="E55" s="8"/>
      <c r="F55" s="8">
        <v>540</v>
      </c>
      <c r="G55" s="45"/>
      <c r="H55" s="45">
        <v>540</v>
      </c>
      <c r="I55" s="8"/>
      <c r="J55" s="8"/>
      <c r="K55" s="8"/>
      <c r="L55" s="8"/>
      <c r="M55" s="8"/>
      <c r="N55" s="8">
        <v>540</v>
      </c>
    </row>
    <row r="56" spans="1:16" ht="9" customHeight="1">
      <c r="A56" s="17" t="s">
        <v>72</v>
      </c>
      <c r="B56" s="26" t="s">
        <v>39</v>
      </c>
      <c r="C56" s="9" t="s">
        <v>23</v>
      </c>
      <c r="D56" s="9">
        <v>60</v>
      </c>
      <c r="E56" s="9">
        <v>20</v>
      </c>
      <c r="F56" s="9">
        <v>40</v>
      </c>
      <c r="G56" s="51">
        <v>2</v>
      </c>
      <c r="H56" s="51">
        <v>38</v>
      </c>
      <c r="I56" s="44"/>
      <c r="J56" s="44"/>
      <c r="K56" s="44"/>
      <c r="L56" s="44"/>
      <c r="M56" s="44">
        <v>40</v>
      </c>
      <c r="N56" s="44" t="s">
        <v>100</v>
      </c>
    </row>
    <row r="57" spans="1:16" ht="9.6" customHeight="1">
      <c r="A57" s="23"/>
      <c r="B57" s="24" t="s">
        <v>73</v>
      </c>
      <c r="C57" s="25"/>
      <c r="D57" s="25"/>
      <c r="E57" s="25"/>
      <c r="F57" s="48">
        <v>4176</v>
      </c>
      <c r="G57" s="52"/>
      <c r="H57" s="52"/>
      <c r="I57" s="53">
        <v>612</v>
      </c>
      <c r="J57" s="53">
        <v>828</v>
      </c>
      <c r="K57" s="53">
        <v>612</v>
      </c>
      <c r="L57" s="53">
        <v>756</v>
      </c>
      <c r="M57" s="53">
        <v>612</v>
      </c>
      <c r="N57" s="53">
        <v>756</v>
      </c>
      <c r="O57" s="29"/>
      <c r="P57" s="30"/>
    </row>
    <row r="58" spans="1:16" ht="8.4499999999999993" customHeight="1">
      <c r="A58" s="6" t="s">
        <v>74</v>
      </c>
      <c r="B58" s="10" t="s">
        <v>75</v>
      </c>
      <c r="C58" s="9"/>
      <c r="D58" s="9"/>
      <c r="E58" s="9"/>
      <c r="F58" s="19"/>
      <c r="G58" s="53"/>
      <c r="H58" s="53"/>
      <c r="I58" s="53"/>
      <c r="J58" s="53"/>
      <c r="K58" s="53"/>
      <c r="L58" s="53"/>
      <c r="M58" s="53"/>
      <c r="N58" s="53">
        <v>36</v>
      </c>
      <c r="O58" s="30"/>
      <c r="P58" s="30"/>
    </row>
    <row r="59" spans="1:16" ht="9" customHeight="1">
      <c r="A59" s="4" t="s">
        <v>76</v>
      </c>
      <c r="B59" s="10" t="s">
        <v>77</v>
      </c>
      <c r="C59" s="9"/>
      <c r="D59" s="9"/>
      <c r="E59" s="9"/>
      <c r="F59" s="19">
        <v>72</v>
      </c>
      <c r="G59" s="38"/>
      <c r="H59" s="38"/>
      <c r="I59" s="38"/>
      <c r="J59" s="38"/>
      <c r="K59" s="38"/>
      <c r="L59" s="38"/>
      <c r="M59" s="38"/>
      <c r="N59" s="38"/>
      <c r="O59" s="30"/>
      <c r="P59" s="30"/>
    </row>
    <row r="60" spans="1:16" ht="7.9" customHeight="1">
      <c r="A60" s="69"/>
      <c r="B60" s="69"/>
      <c r="C60" s="69"/>
      <c r="D60" s="69"/>
      <c r="E60" s="69"/>
      <c r="F60" s="73" t="s">
        <v>82</v>
      </c>
      <c r="G60" s="76" t="s">
        <v>90</v>
      </c>
      <c r="H60" s="76"/>
      <c r="I60" s="34">
        <v>612</v>
      </c>
      <c r="J60" s="34">
        <v>684</v>
      </c>
      <c r="K60" s="34">
        <v>540</v>
      </c>
      <c r="L60" s="34">
        <v>396</v>
      </c>
      <c r="M60" s="34">
        <v>432</v>
      </c>
      <c r="N60" s="34">
        <v>156</v>
      </c>
      <c r="O60" s="30"/>
      <c r="P60" s="30"/>
    </row>
    <row r="61" spans="1:16" ht="10.15" customHeight="1">
      <c r="A61" s="70" t="s">
        <v>78</v>
      </c>
      <c r="B61" s="70"/>
      <c r="C61" s="70"/>
      <c r="D61" s="70"/>
      <c r="E61" s="70"/>
      <c r="F61" s="74"/>
      <c r="G61" s="77" t="s">
        <v>61</v>
      </c>
      <c r="H61" s="77"/>
      <c r="I61" s="33"/>
      <c r="J61" s="34">
        <v>108</v>
      </c>
      <c r="K61" s="34">
        <v>72</v>
      </c>
      <c r="L61" s="34">
        <v>36</v>
      </c>
      <c r="M61" s="34">
        <v>180</v>
      </c>
      <c r="N61" s="34">
        <v>60</v>
      </c>
      <c r="O61" s="30"/>
      <c r="P61" s="30"/>
    </row>
    <row r="62" spans="1:16" ht="9" customHeight="1">
      <c r="A62" s="70" t="s">
        <v>79</v>
      </c>
      <c r="B62" s="70"/>
      <c r="C62" s="70"/>
      <c r="D62" s="70"/>
      <c r="E62" s="70"/>
      <c r="F62" s="75"/>
      <c r="G62" s="78" t="s">
        <v>83</v>
      </c>
      <c r="H62" s="79"/>
      <c r="I62" s="36"/>
      <c r="J62" s="37">
        <v>36</v>
      </c>
      <c r="K62" s="36"/>
      <c r="L62" s="37">
        <v>324</v>
      </c>
      <c r="M62" s="36"/>
      <c r="N62" s="37">
        <v>540</v>
      </c>
      <c r="O62" s="30"/>
      <c r="P62" s="30"/>
    </row>
    <row r="63" spans="1:16" ht="8.4499999999999993" customHeight="1">
      <c r="A63" s="70" t="s">
        <v>80</v>
      </c>
      <c r="B63" s="70"/>
      <c r="C63" s="70"/>
      <c r="D63" s="70"/>
      <c r="E63" s="70"/>
      <c r="F63" s="75"/>
      <c r="G63" s="67" t="s">
        <v>84</v>
      </c>
      <c r="H63" s="68"/>
      <c r="I63" s="35"/>
      <c r="J63" s="37">
        <v>1</v>
      </c>
      <c r="K63" s="37">
        <v>1</v>
      </c>
      <c r="L63" s="37">
        <v>3</v>
      </c>
      <c r="M63" s="37"/>
      <c r="N63" s="37">
        <v>1</v>
      </c>
      <c r="O63" s="30"/>
      <c r="P63" s="30"/>
    </row>
    <row r="64" spans="1:16" ht="8.4499999999999993" customHeight="1">
      <c r="A64" s="70" t="s">
        <v>81</v>
      </c>
      <c r="B64" s="70"/>
      <c r="C64" s="70"/>
      <c r="D64" s="70"/>
      <c r="E64" s="70"/>
      <c r="F64" s="75"/>
      <c r="G64" s="67" t="s">
        <v>85</v>
      </c>
      <c r="H64" s="68"/>
      <c r="I64" s="28">
        <v>2</v>
      </c>
      <c r="J64" s="32">
        <v>7</v>
      </c>
      <c r="K64" s="32">
        <v>4</v>
      </c>
      <c r="L64" s="32">
        <v>4</v>
      </c>
      <c r="M64" s="32">
        <v>4</v>
      </c>
      <c r="N64" s="32"/>
    </row>
    <row r="65" spans="1:14" ht="9" customHeight="1">
      <c r="A65" s="71"/>
      <c r="B65" s="72"/>
      <c r="C65" s="72"/>
      <c r="D65" s="72"/>
      <c r="E65" s="72"/>
      <c r="F65" s="11"/>
      <c r="G65" s="67" t="s">
        <v>86</v>
      </c>
      <c r="H65" s="68"/>
      <c r="I65" s="27"/>
      <c r="J65" s="31">
        <v>2</v>
      </c>
      <c r="K65" s="31"/>
      <c r="L65" s="31">
        <v>2</v>
      </c>
      <c r="M65" s="31">
        <v>1</v>
      </c>
      <c r="N65" s="31">
        <v>2</v>
      </c>
    </row>
    <row r="66" spans="1:14" ht="11.4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"/>
      <c r="M66" s="2"/>
      <c r="N66" s="2"/>
    </row>
    <row r="67" spans="1:14" ht="12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4" ht="11.4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4" ht="11.4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</row>
  </sheetData>
  <mergeCells count="29">
    <mergeCell ref="I2:N2"/>
    <mergeCell ref="I3:N3"/>
    <mergeCell ref="G65:H65"/>
    <mergeCell ref="A60:E60"/>
    <mergeCell ref="A61:E61"/>
    <mergeCell ref="A62:E62"/>
    <mergeCell ref="A63:E63"/>
    <mergeCell ref="A64:E64"/>
    <mergeCell ref="A65:E65"/>
    <mergeCell ref="F60:F64"/>
    <mergeCell ref="G60:H60"/>
    <mergeCell ref="G61:H61"/>
    <mergeCell ref="G62:H62"/>
    <mergeCell ref="G63:H63"/>
    <mergeCell ref="G64:H64"/>
    <mergeCell ref="C2:C8"/>
    <mergeCell ref="E4:E8"/>
    <mergeCell ref="A2:A8"/>
    <mergeCell ref="B2:B8"/>
    <mergeCell ref="D2:H3"/>
    <mergeCell ref="D4:D8"/>
    <mergeCell ref="F4:H4"/>
    <mergeCell ref="I4:J4"/>
    <mergeCell ref="K4:L4"/>
    <mergeCell ref="M4:N4"/>
    <mergeCell ref="F5:F8"/>
    <mergeCell ref="G7:G8"/>
    <mergeCell ref="H7:H8"/>
    <mergeCell ref="G5:H6"/>
  </mergeCells>
  <pageMargins left="0.31496062992125984" right="0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2020-01-29T19:07:55Z</dcterms:modified>
</cp:coreProperties>
</file>