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<sst xmlns="http://schemas.openxmlformats.org/spreadsheetml/2006/main" count="169" uniqueCount="139">
  <si>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</si>
  <si>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</si>
  <si>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</si>
  <si>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</si>
  <si>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</si>
  <si>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</si>
  <si>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</si>
  <si>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</si>
  <si>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</si>
  <si>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</si>
  <si>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</si>
  <si>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</si>
  <si>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</si>
  <si>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</si>
  <si>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</si>
  <si>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</si>
  <si>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</si>
  <si>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</si>
  <si>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</si>
  <si>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</si>
  <si>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</si>
  <si>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</si>
  <si>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ДЗ</t>
  </si>
  <si>
    <t>ОУД.03</t>
  </si>
  <si>
    <t>Иностранный язык</t>
  </si>
  <si>
    <t>ОУД.04</t>
  </si>
  <si>
    <t>История</t>
  </si>
  <si>
    <t>ОУД.05</t>
  </si>
  <si>
    <t>ОУД.06</t>
  </si>
  <si>
    <t>ОУД.07</t>
  </si>
  <si>
    <t>ОУД.08</t>
  </si>
  <si>
    <t>Биология</t>
  </si>
  <si>
    <t>ОУД.09</t>
  </si>
  <si>
    <t>Экология</t>
  </si>
  <si>
    <t>ОУД.10</t>
  </si>
  <si>
    <t>Физическая культура</t>
  </si>
  <si>
    <t>ОУД.11</t>
  </si>
  <si>
    <t>ОБЖ</t>
  </si>
  <si>
    <t>ОУД.12</t>
  </si>
  <si>
    <t>ОУД.13</t>
  </si>
  <si>
    <t>ОУД.14</t>
  </si>
  <si>
    <t>Башкирский язык</t>
  </si>
  <si>
    <t>Профильные учебные дисциплины</t>
  </si>
  <si>
    <t>ОУД.15</t>
  </si>
  <si>
    <t>Математика</t>
  </si>
  <si>
    <t>ОУД.16</t>
  </si>
  <si>
    <t>Физика</t>
  </si>
  <si>
    <t>ОУД.17</t>
  </si>
  <si>
    <t>Химия</t>
  </si>
  <si>
    <t>Информатика и ИКТ</t>
  </si>
  <si>
    <t>ОП.00</t>
  </si>
  <si>
    <t>Общепрофессиональный учебный цикл</t>
  </si>
  <si>
    <t xml:space="preserve">Электротехника </t>
  </si>
  <si>
    <t xml:space="preserve">Охрана труда </t>
  </si>
  <si>
    <t>Материаловедение</t>
  </si>
  <si>
    <t xml:space="preserve">Безопасность жизнедеятельности </t>
  </si>
  <si>
    <t>Основы инженерной графики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</si>
  <si>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</si>
  <si>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</si>
  <si>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</si>
  <si>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</si>
  <si>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</si>
  <si>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Техническое обслуживание и ремонт                     автотранспорта</t>
  </si>
  <si>
    <t>МДК.01.01</t>
  </si>
  <si>
    <t xml:space="preserve">Слесарное дело и технические измерения </t>
  </si>
  <si>
    <t>МДК.01.02</t>
  </si>
  <si>
    <t>Устройство,  техническое обслуживание и ремонт автомобиля</t>
  </si>
  <si>
    <t>УП.01</t>
  </si>
  <si>
    <t>Учебная практика</t>
  </si>
  <si>
    <t>ПП.01</t>
  </si>
  <si>
    <t>Производственная практика</t>
  </si>
  <si>
    <t>ПМ.02</t>
  </si>
  <si>
    <t>Транспортировка грузов и перевозка  пассажиров</t>
  </si>
  <si>
    <t>МДК.02.01</t>
  </si>
  <si>
    <t>Теоретическая подготовка водителей        категории «В», «С»</t>
  </si>
  <si>
    <t>МДК.02.02</t>
  </si>
  <si>
    <t>Переподготовка водителей с категории «С»                    на категорию «В»</t>
  </si>
  <si>
    <t>УП.02</t>
  </si>
  <si>
    <t>26**</t>
  </si>
  <si>
    <t>72*</t>
  </si>
  <si>
    <t>ПМ.03</t>
  </si>
  <si>
    <t>Заправка транспортных средств  горючими            смазочными материалами</t>
  </si>
  <si>
    <t>МДК.03.01</t>
  </si>
  <si>
    <t>Оборудование и эксплуатация заправочных станций</t>
  </si>
  <si>
    <t>МДК 03.02</t>
  </si>
  <si>
    <t>Организация транспортировки, приема,  хранения и отпуска нефтепродуктов</t>
  </si>
  <si>
    <t>УП.03</t>
  </si>
  <si>
    <t>ПП.03</t>
  </si>
  <si>
    <t>ФК.00</t>
  </si>
  <si>
    <t>Всего:</t>
  </si>
  <si>
    <t>ГИА.00</t>
  </si>
  <si>
    <t>Государственная итоговая аттестация</t>
  </si>
  <si>
    <t>ГИА.01</t>
  </si>
  <si>
    <t>Защита выпускной квалификационной    работы</t>
  </si>
  <si>
    <t>Консультации на учебную группу по 100 часов в год (всего 300 часов)</t>
  </si>
  <si>
    <t>Промежуточная аттестация (экзамены) 5 недель – 180 часов</t>
  </si>
  <si>
    <t>Государственная итоговая аттестация 2  недели -72 часа</t>
  </si>
  <si>
    <t>Выпускная квалификационная работа</t>
  </si>
  <si>
    <t>Всего</t>
  </si>
  <si>
    <t>Произв. практика</t>
  </si>
  <si>
    <t>Экзамены</t>
  </si>
  <si>
    <t>Дифф.         зачеты</t>
  </si>
  <si>
    <t>Зачеты</t>
  </si>
  <si>
    <t>1. * вождение автомобиля проводится вне сетки учебного времени в объеме 72 часа на категорию «С»</t>
  </si>
  <si>
    <t>2. ** переподготовка с категории «С» на категорию «В» проводится вне сетки учебного времени в объеме 26 часов.</t>
  </si>
  <si>
    <t>3. Экзамены по вождению в колледже и в ГИБДД  проводятся за счет часов,  отведенных на вождение.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</si>
  <si>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</si>
  <si>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</si>
  <si>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</si>
  <si>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 xml:space="preserve">Примечание: </t>
  </si>
  <si>
    <t>Дисциплина и МДК</t>
  </si>
  <si>
    <t>курсам и семестрам(часов в семестр)</t>
  </si>
  <si>
    <t xml:space="preserve">                                             2. План учебного процесса. Профессия 23.01.03  Автомеханик </t>
  </si>
  <si>
    <t>Контр,лаб.и прак. занятий</t>
  </si>
  <si>
    <t>Астрономия</t>
  </si>
  <si>
    <r>
      <t>72*/26</t>
    </r>
    <r>
      <rPr>
        <b/>
        <sz val="5"/>
        <rFont val="Calibri"/>
        <family val="2"/>
      </rPr>
      <t>**</t>
    </r>
  </si>
  <si>
    <t>ОП.01</t>
  </si>
  <si>
    <t>ОП.02</t>
  </si>
  <si>
    <t>ОП.03</t>
  </si>
  <si>
    <t>ОП.04</t>
  </si>
  <si>
    <t>ОП.05</t>
  </si>
  <si>
    <t>Родной язык</t>
  </si>
  <si>
    <t>Родная литература</t>
  </si>
  <si>
    <t>2020</t>
  </si>
  <si>
    <t>Обществознание (включая экономику и право)</t>
  </si>
  <si>
    <t>,,,Э</t>
  </si>
  <si>
    <t>,,,ДЗ</t>
  </si>
  <si>
    <t>,,,,,ДЗ</t>
  </si>
  <si>
    <t>,,ДЗ</t>
  </si>
  <si>
    <t>,ДЗ</t>
  </si>
  <si>
    <t>,,,,З</t>
  </si>
  <si>
    <t>,,,,,З</t>
  </si>
  <si>
    <t>,,,,КЭ</t>
  </si>
  <si>
    <t>,,,КЭ</t>
  </si>
  <si>
    <t>,ДФК*</t>
  </si>
  <si>
    <t>,,,,,ДФК*</t>
  </si>
  <si>
    <t>,,,ДФК*</t>
  </si>
  <si>
    <t>ДФК*</t>
  </si>
  <si>
    <t>другие формы контроля (защита отчета по практике)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</si>
</sst>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b/>
      <sz val="5"/>
      <name val="Times New Roman"/>
      <family val="1"/>
    </font>
    <font>
      <b/>
      <sz val="5"/>
      <name val="Calibri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textRotation="90" wrapText="1"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49" fontId="30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vertical="center" textRotation="90" wrapText="1"/>
    </xf>
    <xf numFmtId="0" fontId="1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textRotation="90" wrapText="1"/>
    </xf>
    <xf numFmtId="0" fontId="3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34" fillId="0" borderId="10" xfId="0" applyFont="1" applyBorder="1" applyAlignment="1">
      <alignment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vertical="center" textRotation="90" wrapText="1"/>
    </xf>
    <xf numFmtId="0" fontId="34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140" zoomScaleNormal="140" zoomScalePageLayoutView="0" workbookViewId="0" topLeftCell="A46">
      <selection activeCell="H39" sqref="H39:H40"/>
    </sheetView>
  </sheetViews>
  <sheetFormatPr defaultColWidth="9.140625" defaultRowHeight="15"/>
  <cols>
    <col min="1" max="1" width="5.00390625" style="4" customWidth="1"/>
    <col min="2" max="2" width="32.28125" style="4" customWidth="1"/>
    <col min="3" max="3" width="4.8515625" style="4" customWidth="1"/>
    <col min="4" max="4" width="4.57421875" style="4" customWidth="1"/>
    <col min="5" max="5" width="5.00390625" style="4" customWidth="1"/>
    <col min="6" max="6" width="4.421875" style="4" customWidth="1"/>
    <col min="7" max="7" width="4.7109375" style="4" customWidth="1"/>
    <col min="8" max="8" width="4.140625" style="4" customWidth="1"/>
    <col min="9" max="9" width="4.421875" style="4" customWidth="1"/>
    <col min="10" max="10" width="4.28125" style="4" customWidth="1"/>
    <col min="11" max="11" width="4.57421875" style="4" customWidth="1"/>
    <col min="12" max="13" width="4.7109375" style="4" customWidth="1"/>
    <col min="14" max="14" width="5.00390625" style="4" customWidth="1"/>
    <col min="15" max="16384" width="9.140625" style="4" customWidth="1"/>
  </cols>
  <sheetData>
    <row r="1" spans="1:14" ht="15">
      <c r="A1" s="1" t="s">
        <v>112</v>
      </c>
      <c r="B1" s="2"/>
      <c r="C1" s="3"/>
      <c r="D1" s="3"/>
      <c r="E1" s="3"/>
      <c r="F1" s="3"/>
      <c r="G1" s="3"/>
      <c r="H1" s="3"/>
      <c r="I1" s="3"/>
      <c r="J1" s="44" t="s">
        <v>123</v>
      </c>
      <c r="K1" s="3"/>
      <c r="L1" s="3"/>
      <c r="M1" s="3"/>
      <c r="N1" s="3"/>
    </row>
    <row r="2" spans="1:14" ht="10.5" customHeight="1">
      <c r="A2" s="58" t="s">
        <v>0</v>
      </c>
      <c r="B2" s="58" t="s">
        <v>1</v>
      </c>
      <c r="C2" s="54" t="s">
        <v>106</v>
      </c>
      <c r="D2" s="59" t="s">
        <v>2</v>
      </c>
      <c r="E2" s="59"/>
      <c r="F2" s="59"/>
      <c r="G2" s="59"/>
      <c r="H2" s="59"/>
      <c r="I2" s="60" t="s">
        <v>108</v>
      </c>
      <c r="J2" s="60"/>
      <c r="K2" s="60"/>
      <c r="L2" s="60"/>
      <c r="M2" s="60"/>
      <c r="N2" s="60"/>
    </row>
    <row r="3" spans="1:14" ht="9" customHeight="1">
      <c r="A3" s="58"/>
      <c r="B3" s="58"/>
      <c r="C3" s="55"/>
      <c r="D3" s="59"/>
      <c r="E3" s="59"/>
      <c r="F3" s="59"/>
      <c r="G3" s="59"/>
      <c r="H3" s="59"/>
      <c r="I3" s="61" t="s">
        <v>111</v>
      </c>
      <c r="J3" s="62"/>
      <c r="K3" s="62"/>
      <c r="L3" s="62"/>
      <c r="M3" s="62"/>
      <c r="N3" s="63"/>
    </row>
    <row r="4" spans="1:14" ht="15">
      <c r="A4" s="58"/>
      <c r="B4" s="58"/>
      <c r="C4" s="55"/>
      <c r="D4" s="56" t="s">
        <v>3</v>
      </c>
      <c r="E4" s="56" t="s">
        <v>107</v>
      </c>
      <c r="F4" s="59" t="s">
        <v>4</v>
      </c>
      <c r="G4" s="59"/>
      <c r="H4" s="59"/>
      <c r="I4" s="60" t="s">
        <v>5</v>
      </c>
      <c r="J4" s="60"/>
      <c r="K4" s="60" t="s">
        <v>6</v>
      </c>
      <c r="L4" s="60"/>
      <c r="M4" s="60" t="s">
        <v>7</v>
      </c>
      <c r="N4" s="60"/>
    </row>
    <row r="5" spans="1:14" ht="9.75" customHeight="1">
      <c r="A5" s="58"/>
      <c r="B5" s="58"/>
      <c r="C5" s="55"/>
      <c r="D5" s="56"/>
      <c r="E5" s="57"/>
      <c r="F5" s="64" t="s">
        <v>8</v>
      </c>
      <c r="G5" s="59" t="s">
        <v>9</v>
      </c>
      <c r="H5" s="59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</row>
    <row r="6" spans="1:14" ht="10.5" customHeight="1">
      <c r="A6" s="58"/>
      <c r="B6" s="58"/>
      <c r="C6" s="55"/>
      <c r="D6" s="56"/>
      <c r="E6" s="57"/>
      <c r="F6" s="65"/>
      <c r="G6" s="59"/>
      <c r="H6" s="59"/>
      <c r="I6" s="6" t="s">
        <v>10</v>
      </c>
      <c r="J6" s="6" t="s">
        <v>10</v>
      </c>
      <c r="K6" s="6" t="s">
        <v>10</v>
      </c>
      <c r="L6" s="6" t="s">
        <v>10</v>
      </c>
      <c r="M6" s="6" t="s">
        <v>10</v>
      </c>
      <c r="N6" s="6" t="s">
        <v>10</v>
      </c>
    </row>
    <row r="7" spans="1:14" ht="9" customHeight="1">
      <c r="A7" s="58"/>
      <c r="B7" s="58"/>
      <c r="C7" s="55"/>
      <c r="D7" s="56"/>
      <c r="E7" s="57"/>
      <c r="F7" s="65"/>
      <c r="G7" s="54" t="s">
        <v>11</v>
      </c>
      <c r="H7" s="64" t="s">
        <v>113</v>
      </c>
      <c r="I7" s="7">
        <v>17</v>
      </c>
      <c r="J7" s="7">
        <v>23</v>
      </c>
      <c r="K7" s="7">
        <v>17</v>
      </c>
      <c r="L7" s="7">
        <v>21</v>
      </c>
      <c r="M7" s="7">
        <v>17</v>
      </c>
      <c r="N7" s="7">
        <v>21</v>
      </c>
    </row>
    <row r="8" spans="1:14" ht="12" customHeight="1">
      <c r="A8" s="58"/>
      <c r="B8" s="58"/>
      <c r="C8" s="55"/>
      <c r="D8" s="56"/>
      <c r="E8" s="57"/>
      <c r="F8" s="65"/>
      <c r="G8" s="55"/>
      <c r="H8" s="66"/>
      <c r="I8" s="7" t="s">
        <v>12</v>
      </c>
      <c r="J8" s="7" t="s">
        <v>13</v>
      </c>
      <c r="K8" s="7" t="s">
        <v>12</v>
      </c>
      <c r="L8" s="7" t="s">
        <v>14</v>
      </c>
      <c r="M8" s="7" t="s">
        <v>12</v>
      </c>
      <c r="N8" s="7" t="s">
        <v>14</v>
      </c>
    </row>
    <row r="9" spans="1:14" ht="10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9" customHeight="1">
      <c r="A10" s="8" t="s">
        <v>15</v>
      </c>
      <c r="B10" s="9" t="s">
        <v>16</v>
      </c>
      <c r="C10" s="10"/>
      <c r="D10" s="20">
        <v>4129</v>
      </c>
      <c r="E10" s="20">
        <v>1026</v>
      </c>
      <c r="F10" s="11">
        <v>2052</v>
      </c>
      <c r="G10" s="20">
        <v>1502</v>
      </c>
      <c r="H10" s="20">
        <v>550</v>
      </c>
      <c r="I10" s="12"/>
      <c r="J10" s="12"/>
      <c r="K10" s="12"/>
      <c r="L10" s="12"/>
      <c r="M10" s="12"/>
      <c r="N10" s="12"/>
    </row>
    <row r="11" spans="1:14" ht="9.75" customHeight="1">
      <c r="A11" s="8"/>
      <c r="B11" s="9" t="s">
        <v>17</v>
      </c>
      <c r="C11" s="10"/>
      <c r="D11" s="20">
        <v>2214</v>
      </c>
      <c r="E11" s="20">
        <v>738</v>
      </c>
      <c r="F11" s="11">
        <v>1476</v>
      </c>
      <c r="G11" s="20">
        <v>1050</v>
      </c>
      <c r="H11" s="20">
        <v>426</v>
      </c>
      <c r="I11" s="12"/>
      <c r="J11" s="12"/>
      <c r="K11" s="12"/>
      <c r="L11" s="12"/>
      <c r="M11" s="12"/>
      <c r="N11" s="12"/>
    </row>
    <row r="12" spans="1:14" ht="11.25" customHeight="1">
      <c r="A12" s="6" t="s">
        <v>18</v>
      </c>
      <c r="B12" s="13" t="s">
        <v>19</v>
      </c>
      <c r="C12" s="14" t="s">
        <v>125</v>
      </c>
      <c r="D12" s="15">
        <f>F12*1.5</f>
        <v>171</v>
      </c>
      <c r="E12" s="15">
        <f>F12*0.5</f>
        <v>57</v>
      </c>
      <c r="F12" s="15">
        <v>114</v>
      </c>
      <c r="G12" s="16">
        <v>91</v>
      </c>
      <c r="H12" s="17">
        <v>23</v>
      </c>
      <c r="I12" s="15">
        <v>34</v>
      </c>
      <c r="J12" s="15">
        <v>30</v>
      </c>
      <c r="K12" s="15">
        <v>24</v>
      </c>
      <c r="L12" s="15">
        <v>26</v>
      </c>
      <c r="M12" s="15"/>
      <c r="N12" s="15"/>
    </row>
    <row r="13" spans="1:14" ht="12" customHeight="1">
      <c r="A13" s="6" t="s">
        <v>20</v>
      </c>
      <c r="B13" s="13" t="s">
        <v>21</v>
      </c>
      <c r="C13" s="14" t="s">
        <v>126</v>
      </c>
      <c r="D13" s="15">
        <f>F13*1.5</f>
        <v>285</v>
      </c>
      <c r="E13" s="15">
        <f>F13*0.5</f>
        <v>95</v>
      </c>
      <c r="F13" s="15">
        <v>190</v>
      </c>
      <c r="G13" s="16">
        <v>153</v>
      </c>
      <c r="H13" s="17">
        <v>37</v>
      </c>
      <c r="I13" s="15">
        <v>78</v>
      </c>
      <c r="J13" s="15">
        <v>40</v>
      </c>
      <c r="K13" s="15">
        <v>36</v>
      </c>
      <c r="L13" s="15">
        <v>36</v>
      </c>
      <c r="M13" s="15"/>
      <c r="N13" s="15"/>
    </row>
    <row r="14" spans="1:14" ht="10.5" customHeight="1">
      <c r="A14" s="6" t="s">
        <v>23</v>
      </c>
      <c r="B14" s="13" t="s">
        <v>24</v>
      </c>
      <c r="C14" s="14" t="s">
        <v>127</v>
      </c>
      <c r="D14" s="15">
        <f>F14*1.5</f>
        <v>234</v>
      </c>
      <c r="E14" s="15">
        <f>F14*0.5</f>
        <v>78</v>
      </c>
      <c r="F14" s="15">
        <v>156</v>
      </c>
      <c r="G14" s="16">
        <v>147</v>
      </c>
      <c r="H14" s="17">
        <v>9</v>
      </c>
      <c r="I14" s="15">
        <v>40</v>
      </c>
      <c r="J14" s="15">
        <v>32</v>
      </c>
      <c r="K14" s="15">
        <v>34</v>
      </c>
      <c r="L14" s="15"/>
      <c r="M14" s="15">
        <v>24</v>
      </c>
      <c r="N14" s="15">
        <v>26</v>
      </c>
    </row>
    <row r="15" spans="1:14" ht="12" customHeight="1">
      <c r="A15" s="6" t="s">
        <v>25</v>
      </c>
      <c r="B15" s="13" t="s">
        <v>26</v>
      </c>
      <c r="C15" s="14" t="s">
        <v>126</v>
      </c>
      <c r="D15" s="15">
        <f>F15*1.5</f>
        <v>270</v>
      </c>
      <c r="E15" s="15">
        <f>F15*0.5</f>
        <v>90</v>
      </c>
      <c r="F15" s="15">
        <v>180</v>
      </c>
      <c r="G15" s="16">
        <v>149</v>
      </c>
      <c r="H15" s="17">
        <v>31</v>
      </c>
      <c r="I15" s="15">
        <v>60</v>
      </c>
      <c r="J15" s="15">
        <v>30</v>
      </c>
      <c r="K15" s="15">
        <v>40</v>
      </c>
      <c r="L15" s="15">
        <v>50</v>
      </c>
      <c r="M15" s="15"/>
      <c r="N15" s="15"/>
    </row>
    <row r="16" spans="1:14" ht="11.25" customHeight="1">
      <c r="A16" s="6" t="s">
        <v>27</v>
      </c>
      <c r="B16" s="13" t="s">
        <v>124</v>
      </c>
      <c r="C16" s="14" t="s">
        <v>127</v>
      </c>
      <c r="D16" s="15">
        <v>240</v>
      </c>
      <c r="E16" s="15">
        <v>80</v>
      </c>
      <c r="F16" s="15">
        <v>160</v>
      </c>
      <c r="G16" s="16">
        <v>135</v>
      </c>
      <c r="H16" s="17">
        <v>25</v>
      </c>
      <c r="I16" s="15"/>
      <c r="J16" s="15">
        <v>46</v>
      </c>
      <c r="K16" s="15"/>
      <c r="L16" s="15"/>
      <c r="M16" s="15">
        <v>48</v>
      </c>
      <c r="N16" s="15">
        <v>66</v>
      </c>
    </row>
    <row r="17" spans="1:14" ht="11.25" customHeight="1">
      <c r="A17" s="6" t="s">
        <v>28</v>
      </c>
      <c r="B17" s="13" t="s">
        <v>48</v>
      </c>
      <c r="C17" s="14" t="s">
        <v>128</v>
      </c>
      <c r="D17" s="15">
        <f aca="true" t="shared" si="0" ref="D17:D25">F17*1.5</f>
        <v>219</v>
      </c>
      <c r="E17" s="15">
        <f aca="true" t="shared" si="1" ref="E17:E25">F17*0.5</f>
        <v>73</v>
      </c>
      <c r="F17" s="15">
        <v>146</v>
      </c>
      <c r="G17" s="16">
        <v>103</v>
      </c>
      <c r="H17" s="17">
        <v>43</v>
      </c>
      <c r="I17" s="15">
        <v>62</v>
      </c>
      <c r="J17" s="15">
        <v>26</v>
      </c>
      <c r="K17" s="15">
        <v>58</v>
      </c>
      <c r="L17" s="15"/>
      <c r="M17" s="15"/>
      <c r="N17" s="15"/>
    </row>
    <row r="18" spans="1:14" ht="12" customHeight="1">
      <c r="A18" s="6" t="s">
        <v>29</v>
      </c>
      <c r="B18" s="13" t="s">
        <v>31</v>
      </c>
      <c r="C18" s="14" t="s">
        <v>127</v>
      </c>
      <c r="D18" s="15">
        <f t="shared" si="0"/>
        <v>102</v>
      </c>
      <c r="E18" s="15">
        <f t="shared" si="1"/>
        <v>34</v>
      </c>
      <c r="F18" s="15">
        <v>68</v>
      </c>
      <c r="G18" s="16">
        <v>56</v>
      </c>
      <c r="H18" s="17">
        <v>12</v>
      </c>
      <c r="I18" s="15"/>
      <c r="J18" s="15"/>
      <c r="K18" s="15"/>
      <c r="L18" s="15"/>
      <c r="M18" s="15">
        <v>34</v>
      </c>
      <c r="N18" s="15">
        <v>34</v>
      </c>
    </row>
    <row r="19" spans="1:14" ht="12" customHeight="1">
      <c r="A19" s="6" t="s">
        <v>30</v>
      </c>
      <c r="B19" s="13" t="s">
        <v>33</v>
      </c>
      <c r="C19" s="14" t="s">
        <v>127</v>
      </c>
      <c r="D19" s="15">
        <f t="shared" si="0"/>
        <v>57</v>
      </c>
      <c r="E19" s="15">
        <f t="shared" si="1"/>
        <v>19</v>
      </c>
      <c r="F19" s="15">
        <v>38</v>
      </c>
      <c r="G19" s="16">
        <v>32</v>
      </c>
      <c r="H19" s="17">
        <v>6</v>
      </c>
      <c r="I19" s="15"/>
      <c r="J19" s="15"/>
      <c r="K19" s="15"/>
      <c r="L19" s="15"/>
      <c r="M19" s="15"/>
      <c r="N19" s="15">
        <v>38</v>
      </c>
    </row>
    <row r="20" spans="1:14" ht="12" customHeight="1">
      <c r="A20" s="6" t="s">
        <v>32</v>
      </c>
      <c r="B20" s="13" t="s">
        <v>35</v>
      </c>
      <c r="C20" s="14" t="s">
        <v>126</v>
      </c>
      <c r="D20" s="15">
        <f t="shared" si="0"/>
        <v>270</v>
      </c>
      <c r="E20" s="15">
        <f t="shared" si="1"/>
        <v>90</v>
      </c>
      <c r="F20" s="15">
        <v>180</v>
      </c>
      <c r="G20" s="16">
        <v>8</v>
      </c>
      <c r="H20" s="17">
        <v>172</v>
      </c>
      <c r="I20" s="15">
        <v>46</v>
      </c>
      <c r="J20" s="15">
        <v>44</v>
      </c>
      <c r="K20" s="15">
        <v>50</v>
      </c>
      <c r="L20" s="15">
        <v>40</v>
      </c>
      <c r="M20" s="15"/>
      <c r="N20" s="15"/>
    </row>
    <row r="21" spans="1:14" ht="12" customHeight="1">
      <c r="A21" s="6" t="s">
        <v>34</v>
      </c>
      <c r="B21" s="13" t="s">
        <v>37</v>
      </c>
      <c r="C21" s="14" t="s">
        <v>129</v>
      </c>
      <c r="D21" s="15">
        <f t="shared" si="0"/>
        <v>105</v>
      </c>
      <c r="E21" s="15">
        <f t="shared" si="1"/>
        <v>35</v>
      </c>
      <c r="F21" s="15">
        <v>70</v>
      </c>
      <c r="G21" s="16">
        <v>54</v>
      </c>
      <c r="H21" s="17">
        <v>16</v>
      </c>
      <c r="I21" s="15">
        <v>40</v>
      </c>
      <c r="J21" s="15">
        <v>30</v>
      </c>
      <c r="K21" s="15"/>
      <c r="L21" s="15"/>
      <c r="M21" s="15"/>
      <c r="N21" s="15"/>
    </row>
    <row r="22" spans="1:14" ht="12" customHeight="1">
      <c r="A22" s="6" t="s">
        <v>36</v>
      </c>
      <c r="B22" s="13" t="s">
        <v>114</v>
      </c>
      <c r="C22" s="14" t="s">
        <v>22</v>
      </c>
      <c r="D22" s="15">
        <f t="shared" si="0"/>
        <v>54</v>
      </c>
      <c r="E22" s="15">
        <f t="shared" si="1"/>
        <v>18</v>
      </c>
      <c r="F22" s="15">
        <v>36</v>
      </c>
      <c r="G22" s="16">
        <v>30</v>
      </c>
      <c r="H22" s="17">
        <v>6</v>
      </c>
      <c r="I22" s="15">
        <v>36</v>
      </c>
      <c r="J22" s="15"/>
      <c r="K22" s="15"/>
      <c r="L22" s="15"/>
      <c r="M22" s="15"/>
      <c r="N22" s="15"/>
    </row>
    <row r="23" spans="1:14" ht="11.25" customHeight="1">
      <c r="A23" s="6" t="s">
        <v>38</v>
      </c>
      <c r="B23" s="13" t="s">
        <v>41</v>
      </c>
      <c r="C23" s="14" t="s">
        <v>130</v>
      </c>
      <c r="D23" s="15">
        <f t="shared" si="0"/>
        <v>105</v>
      </c>
      <c r="E23" s="15">
        <f t="shared" si="1"/>
        <v>35</v>
      </c>
      <c r="F23" s="15">
        <v>70</v>
      </c>
      <c r="G23" s="16">
        <v>58</v>
      </c>
      <c r="H23" s="17">
        <v>12</v>
      </c>
      <c r="I23" s="15"/>
      <c r="J23" s="15"/>
      <c r="K23" s="15"/>
      <c r="L23" s="15">
        <v>30</v>
      </c>
      <c r="M23" s="15">
        <v>40</v>
      </c>
      <c r="N23" s="15"/>
    </row>
    <row r="24" spans="1:14" ht="11.25" customHeight="1">
      <c r="A24" s="39" t="s">
        <v>39</v>
      </c>
      <c r="B24" s="40" t="s">
        <v>121</v>
      </c>
      <c r="C24" s="14" t="s">
        <v>130</v>
      </c>
      <c r="D24" s="15">
        <f t="shared" si="0"/>
        <v>51</v>
      </c>
      <c r="E24" s="15">
        <f t="shared" si="1"/>
        <v>17</v>
      </c>
      <c r="F24" s="15">
        <v>34</v>
      </c>
      <c r="G24" s="16">
        <v>17</v>
      </c>
      <c r="H24" s="17">
        <v>17</v>
      </c>
      <c r="I24" s="15"/>
      <c r="J24" s="15"/>
      <c r="K24" s="15"/>
      <c r="L24" s="15"/>
      <c r="M24" s="15">
        <v>34</v>
      </c>
      <c r="N24" s="15"/>
    </row>
    <row r="25" spans="1:14" ht="10.5" customHeight="1">
      <c r="A25" s="18" t="s">
        <v>40</v>
      </c>
      <c r="B25" s="40" t="s">
        <v>122</v>
      </c>
      <c r="C25" s="14" t="s">
        <v>131</v>
      </c>
      <c r="D25" s="15">
        <f t="shared" si="0"/>
        <v>51</v>
      </c>
      <c r="E25" s="15">
        <f t="shared" si="1"/>
        <v>17</v>
      </c>
      <c r="F25" s="15">
        <v>34</v>
      </c>
      <c r="G25" s="16">
        <v>17</v>
      </c>
      <c r="H25" s="17">
        <v>17</v>
      </c>
      <c r="I25" s="15"/>
      <c r="J25" s="15"/>
      <c r="K25" s="15"/>
      <c r="L25" s="15"/>
      <c r="M25" s="15"/>
      <c r="N25" s="15">
        <v>34</v>
      </c>
    </row>
    <row r="26" spans="1:14" ht="11.25" customHeight="1">
      <c r="A26" s="29"/>
      <c r="B26" s="9" t="s">
        <v>42</v>
      </c>
      <c r="C26" s="14"/>
      <c r="D26" s="20">
        <v>864</v>
      </c>
      <c r="E26" s="19">
        <v>288</v>
      </c>
      <c r="F26" s="19">
        <v>576</v>
      </c>
      <c r="G26" s="22">
        <v>451</v>
      </c>
      <c r="H26" s="22">
        <v>125</v>
      </c>
      <c r="I26" s="20"/>
      <c r="J26" s="20"/>
      <c r="K26" s="20"/>
      <c r="L26" s="20"/>
      <c r="M26" s="20"/>
      <c r="N26" s="20"/>
    </row>
    <row r="27" spans="1:14" ht="12" customHeight="1">
      <c r="A27" s="29" t="s">
        <v>43</v>
      </c>
      <c r="B27" s="40" t="s">
        <v>44</v>
      </c>
      <c r="C27" s="14" t="s">
        <v>125</v>
      </c>
      <c r="D27" s="15">
        <f>F27*1.5</f>
        <v>432</v>
      </c>
      <c r="E27" s="15">
        <f>F27*0.5</f>
        <v>144</v>
      </c>
      <c r="F27" s="15">
        <v>288</v>
      </c>
      <c r="G27" s="16">
        <v>266</v>
      </c>
      <c r="H27" s="16">
        <v>22</v>
      </c>
      <c r="I27" s="15">
        <v>88</v>
      </c>
      <c r="J27" s="15">
        <v>78</v>
      </c>
      <c r="K27" s="15">
        <v>62</v>
      </c>
      <c r="L27" s="15">
        <v>60</v>
      </c>
      <c r="M27" s="15"/>
      <c r="N27" s="15"/>
    </row>
    <row r="28" spans="1:14" ht="12" customHeight="1">
      <c r="A28" s="29" t="s">
        <v>45</v>
      </c>
      <c r="B28" s="40" t="s">
        <v>46</v>
      </c>
      <c r="C28" s="14" t="s">
        <v>125</v>
      </c>
      <c r="D28" s="15">
        <f>F28*1.5</f>
        <v>270</v>
      </c>
      <c r="E28" s="15">
        <f>F28*0.5</f>
        <v>90</v>
      </c>
      <c r="F28" s="15">
        <v>180</v>
      </c>
      <c r="G28" s="16">
        <v>149</v>
      </c>
      <c r="H28" s="16">
        <v>31</v>
      </c>
      <c r="I28" s="15">
        <v>60</v>
      </c>
      <c r="J28" s="15">
        <v>40</v>
      </c>
      <c r="K28" s="15">
        <v>40</v>
      </c>
      <c r="L28" s="15">
        <v>40</v>
      </c>
      <c r="M28" s="15"/>
      <c r="N28" s="15"/>
    </row>
    <row r="29" spans="1:14" ht="10.5" customHeight="1">
      <c r="A29" s="42" t="s">
        <v>47</v>
      </c>
      <c r="B29" s="40" t="s">
        <v>49</v>
      </c>
      <c r="C29" s="14" t="s">
        <v>127</v>
      </c>
      <c r="D29" s="15">
        <f>F29*1.5</f>
        <v>162</v>
      </c>
      <c r="E29" s="15">
        <f>F29*0.5</f>
        <v>54</v>
      </c>
      <c r="F29" s="15">
        <v>108</v>
      </c>
      <c r="G29" s="16">
        <v>36</v>
      </c>
      <c r="H29" s="16">
        <v>72</v>
      </c>
      <c r="I29" s="15"/>
      <c r="J29" s="15">
        <v>68</v>
      </c>
      <c r="K29" s="15"/>
      <c r="L29" s="15"/>
      <c r="M29" s="15"/>
      <c r="N29" s="15">
        <v>40</v>
      </c>
    </row>
    <row r="30" spans="1:14" ht="11.25" customHeight="1">
      <c r="A30" s="41" t="s">
        <v>50</v>
      </c>
      <c r="B30" s="9" t="s">
        <v>51</v>
      </c>
      <c r="C30" s="21"/>
      <c r="D30" s="15">
        <v>252</v>
      </c>
      <c r="E30" s="19">
        <v>84</v>
      </c>
      <c r="F30" s="19">
        <v>168</v>
      </c>
      <c r="G30" s="20">
        <v>132</v>
      </c>
      <c r="H30" s="20">
        <v>36</v>
      </c>
      <c r="I30" s="12"/>
      <c r="J30" s="12"/>
      <c r="K30" s="12"/>
      <c r="L30" s="12"/>
      <c r="M30" s="12"/>
      <c r="N30" s="12"/>
    </row>
    <row r="31" spans="1:14" ht="12" customHeight="1">
      <c r="A31" s="39" t="s">
        <v>116</v>
      </c>
      <c r="B31" s="13" t="s">
        <v>52</v>
      </c>
      <c r="C31" s="14" t="s">
        <v>128</v>
      </c>
      <c r="D31" s="15">
        <f>F31*1.5</f>
        <v>51</v>
      </c>
      <c r="E31" s="15">
        <f>F31*0.5</f>
        <v>17</v>
      </c>
      <c r="F31" s="15">
        <v>34</v>
      </c>
      <c r="G31" s="16">
        <v>28</v>
      </c>
      <c r="H31" s="16">
        <v>6</v>
      </c>
      <c r="I31" s="15"/>
      <c r="J31" s="15"/>
      <c r="K31" s="15">
        <v>34</v>
      </c>
      <c r="L31" s="15"/>
      <c r="M31" s="15"/>
      <c r="N31" s="15"/>
    </row>
    <row r="32" spans="1:14" ht="12" customHeight="1">
      <c r="A32" s="39" t="s">
        <v>117</v>
      </c>
      <c r="B32" s="13" t="s">
        <v>53</v>
      </c>
      <c r="C32" s="14" t="s">
        <v>127</v>
      </c>
      <c r="D32" s="15">
        <f>F32*1.5</f>
        <v>51</v>
      </c>
      <c r="E32" s="15">
        <f>F32*0.5</f>
        <v>17</v>
      </c>
      <c r="F32" s="15">
        <v>34</v>
      </c>
      <c r="G32" s="16">
        <v>27</v>
      </c>
      <c r="H32" s="16">
        <v>7</v>
      </c>
      <c r="I32" s="15"/>
      <c r="J32" s="15"/>
      <c r="K32" s="15"/>
      <c r="L32" s="15"/>
      <c r="M32" s="15"/>
      <c r="N32" s="15">
        <v>34</v>
      </c>
    </row>
    <row r="33" spans="1:14" ht="12" customHeight="1">
      <c r="A33" s="39" t="s">
        <v>118</v>
      </c>
      <c r="B33" s="13" t="s">
        <v>54</v>
      </c>
      <c r="C33" s="14" t="s">
        <v>22</v>
      </c>
      <c r="D33" s="15">
        <f>F33*1.5</f>
        <v>51</v>
      </c>
      <c r="E33" s="15">
        <f>F33*0.5</f>
        <v>17</v>
      </c>
      <c r="F33" s="15">
        <v>34</v>
      </c>
      <c r="G33" s="16">
        <v>28</v>
      </c>
      <c r="H33" s="16">
        <v>6</v>
      </c>
      <c r="I33" s="15">
        <v>34</v>
      </c>
      <c r="J33" s="15"/>
      <c r="K33" s="15"/>
      <c r="L33" s="15"/>
      <c r="M33" s="15"/>
      <c r="N33" s="15"/>
    </row>
    <row r="34" spans="1:14" ht="12" customHeight="1">
      <c r="A34" s="39" t="s">
        <v>119</v>
      </c>
      <c r="B34" s="13" t="s">
        <v>55</v>
      </c>
      <c r="C34" s="14" t="s">
        <v>127</v>
      </c>
      <c r="D34" s="15">
        <f>F34*1.5</f>
        <v>48</v>
      </c>
      <c r="E34" s="15">
        <f>F34*0.5</f>
        <v>16</v>
      </c>
      <c r="F34" s="15">
        <v>32</v>
      </c>
      <c r="G34" s="16">
        <v>20</v>
      </c>
      <c r="H34" s="16">
        <v>12</v>
      </c>
      <c r="I34" s="15"/>
      <c r="J34" s="15"/>
      <c r="K34" s="15"/>
      <c r="L34" s="15"/>
      <c r="M34" s="15"/>
      <c r="N34" s="15">
        <v>32</v>
      </c>
    </row>
    <row r="35" spans="1:14" ht="10.5" customHeight="1">
      <c r="A35" s="39" t="s">
        <v>120</v>
      </c>
      <c r="B35" s="13" t="s">
        <v>56</v>
      </c>
      <c r="C35" s="14" t="s">
        <v>129</v>
      </c>
      <c r="D35" s="15">
        <f>F35*1.5</f>
        <v>51</v>
      </c>
      <c r="E35" s="15">
        <f>F35*0.5</f>
        <v>17</v>
      </c>
      <c r="F35" s="15">
        <v>34</v>
      </c>
      <c r="G35" s="16">
        <v>29</v>
      </c>
      <c r="H35" s="16">
        <v>5</v>
      </c>
      <c r="I35" s="15"/>
      <c r="J35" s="15">
        <v>34</v>
      </c>
      <c r="K35" s="15"/>
      <c r="L35" s="15"/>
      <c r="M35" s="15"/>
      <c r="N35" s="15"/>
    </row>
    <row r="36" spans="1:14" ht="12" customHeight="1">
      <c r="A36" s="8" t="s">
        <v>57</v>
      </c>
      <c r="B36" s="13" t="s">
        <v>58</v>
      </c>
      <c r="C36" s="14"/>
      <c r="D36" s="20">
        <v>2232</v>
      </c>
      <c r="E36" s="20">
        <v>276</v>
      </c>
      <c r="F36" s="19">
        <v>1956</v>
      </c>
      <c r="G36" s="22">
        <v>302</v>
      </c>
      <c r="H36" s="22">
        <v>250</v>
      </c>
      <c r="I36" s="20"/>
      <c r="J36" s="20"/>
      <c r="K36" s="20"/>
      <c r="L36" s="20"/>
      <c r="M36" s="20"/>
      <c r="N36" s="20"/>
    </row>
    <row r="37" spans="1:14" ht="11.25" customHeight="1">
      <c r="A37" s="8" t="s">
        <v>59</v>
      </c>
      <c r="B37" s="13" t="s">
        <v>60</v>
      </c>
      <c r="C37" s="14"/>
      <c r="D37" s="20">
        <v>2172</v>
      </c>
      <c r="E37" s="20">
        <v>256</v>
      </c>
      <c r="F37" s="19">
        <v>1916</v>
      </c>
      <c r="G37" s="22">
        <v>300</v>
      </c>
      <c r="H37" s="22">
        <v>212</v>
      </c>
      <c r="I37" s="20"/>
      <c r="J37" s="20"/>
      <c r="K37" s="20"/>
      <c r="L37" s="20"/>
      <c r="M37" s="20"/>
      <c r="N37" s="20"/>
    </row>
    <row r="38" spans="1:14" ht="21.75" customHeight="1">
      <c r="A38" s="8" t="s">
        <v>61</v>
      </c>
      <c r="B38" s="23" t="s">
        <v>62</v>
      </c>
      <c r="C38" s="14" t="s">
        <v>132</v>
      </c>
      <c r="D38" s="20">
        <v>1581</v>
      </c>
      <c r="E38" s="20">
        <v>107</v>
      </c>
      <c r="F38" s="19">
        <v>1474</v>
      </c>
      <c r="G38" s="22">
        <v>88</v>
      </c>
      <c r="H38" s="22">
        <v>126</v>
      </c>
      <c r="I38" s="20"/>
      <c r="J38" s="15"/>
      <c r="K38" s="20"/>
      <c r="L38" s="20"/>
      <c r="M38" s="20"/>
      <c r="N38" s="20"/>
    </row>
    <row r="39" spans="1:14" ht="15">
      <c r="A39" s="24" t="s">
        <v>63</v>
      </c>
      <c r="B39" s="23" t="s">
        <v>64</v>
      </c>
      <c r="C39" s="21"/>
      <c r="D39" s="10">
        <f>F39*1.5</f>
        <v>51</v>
      </c>
      <c r="E39" s="10">
        <f>F39*0.5</f>
        <v>17</v>
      </c>
      <c r="F39" s="10">
        <v>34</v>
      </c>
      <c r="G39" s="25">
        <v>28</v>
      </c>
      <c r="H39" s="25">
        <v>6</v>
      </c>
      <c r="I39" s="10">
        <v>34</v>
      </c>
      <c r="J39" s="10"/>
      <c r="K39" s="10"/>
      <c r="L39" s="10"/>
      <c r="M39" s="10"/>
      <c r="N39" s="10"/>
    </row>
    <row r="40" spans="1:14" ht="20.25" customHeight="1">
      <c r="A40" s="24" t="s">
        <v>65</v>
      </c>
      <c r="B40" s="23" t="s">
        <v>66</v>
      </c>
      <c r="C40" s="21"/>
      <c r="D40" s="10">
        <f>F40*1.5</f>
        <v>270</v>
      </c>
      <c r="E40" s="10">
        <f>F40*0.5</f>
        <v>90</v>
      </c>
      <c r="F40" s="10">
        <v>180</v>
      </c>
      <c r="G40" s="25">
        <v>60</v>
      </c>
      <c r="H40" s="25">
        <v>120</v>
      </c>
      <c r="I40" s="10"/>
      <c r="J40" s="10">
        <v>114</v>
      </c>
      <c r="K40" s="10">
        <v>36</v>
      </c>
      <c r="L40" s="10"/>
      <c r="M40" s="10">
        <v>30</v>
      </c>
      <c r="N40" s="10"/>
    </row>
    <row r="41" spans="1:14" ht="12" customHeight="1">
      <c r="A41" s="6" t="s">
        <v>67</v>
      </c>
      <c r="B41" s="13" t="s">
        <v>68</v>
      </c>
      <c r="C41" s="21" t="s">
        <v>134</v>
      </c>
      <c r="D41" s="10">
        <v>216</v>
      </c>
      <c r="E41" s="10"/>
      <c r="F41" s="10">
        <v>216</v>
      </c>
      <c r="G41" s="25"/>
      <c r="H41" s="25"/>
      <c r="I41" s="10"/>
      <c r="J41" s="10">
        <v>216</v>
      </c>
      <c r="K41" s="10"/>
      <c r="L41" s="10"/>
      <c r="M41" s="10"/>
      <c r="N41" s="10"/>
    </row>
    <row r="42" spans="1:14" ht="12" customHeight="1">
      <c r="A42" s="6" t="s">
        <v>69</v>
      </c>
      <c r="B42" s="13" t="s">
        <v>70</v>
      </c>
      <c r="C42" s="21" t="s">
        <v>135</v>
      </c>
      <c r="D42" s="10">
        <v>864</v>
      </c>
      <c r="E42" s="10"/>
      <c r="F42" s="10">
        <v>864</v>
      </c>
      <c r="G42" s="25"/>
      <c r="H42" s="25"/>
      <c r="I42" s="10"/>
      <c r="J42" s="10"/>
      <c r="K42" s="10">
        <v>138</v>
      </c>
      <c r="L42" s="10">
        <v>180</v>
      </c>
      <c r="M42" s="10">
        <v>294</v>
      </c>
      <c r="N42" s="10">
        <v>432</v>
      </c>
    </row>
    <row r="43" spans="1:14" ht="15.75" customHeight="1">
      <c r="A43" s="8" t="s">
        <v>71</v>
      </c>
      <c r="B43" s="13" t="s">
        <v>72</v>
      </c>
      <c r="C43" s="26" t="s">
        <v>132</v>
      </c>
      <c r="D43" s="12">
        <v>303</v>
      </c>
      <c r="E43" s="12">
        <v>101</v>
      </c>
      <c r="F43" s="26">
        <v>202</v>
      </c>
      <c r="G43" s="27">
        <v>156</v>
      </c>
      <c r="H43" s="27">
        <v>46</v>
      </c>
      <c r="I43" s="12"/>
      <c r="J43" s="12"/>
      <c r="K43" s="12"/>
      <c r="L43" s="12"/>
      <c r="M43" s="12"/>
      <c r="N43" s="12"/>
    </row>
    <row r="44" spans="1:14" ht="21" customHeight="1">
      <c r="A44" s="28" t="s">
        <v>73</v>
      </c>
      <c r="B44" s="13" t="s">
        <v>74</v>
      </c>
      <c r="C44" s="21"/>
      <c r="D44" s="10">
        <f>F44*1.5</f>
        <v>252</v>
      </c>
      <c r="E44" s="10">
        <f>F44*0.5</f>
        <v>84</v>
      </c>
      <c r="F44" s="10">
        <v>168</v>
      </c>
      <c r="G44" s="25">
        <v>126</v>
      </c>
      <c r="H44" s="25">
        <v>42</v>
      </c>
      <c r="I44" s="10"/>
      <c r="J44" s="10"/>
      <c r="K44" s="10"/>
      <c r="L44" s="10">
        <v>114</v>
      </c>
      <c r="M44" s="10">
        <v>54</v>
      </c>
      <c r="N44" s="10"/>
    </row>
    <row r="45" spans="1:14" ht="21.75" customHeight="1">
      <c r="A45" s="28" t="s">
        <v>75</v>
      </c>
      <c r="B45" s="13" t="s">
        <v>76</v>
      </c>
      <c r="C45" s="26"/>
      <c r="D45" s="10">
        <f>F45*1.5</f>
        <v>51</v>
      </c>
      <c r="E45" s="10">
        <f>F45*0.5</f>
        <v>17</v>
      </c>
      <c r="F45" s="10">
        <v>34</v>
      </c>
      <c r="G45" s="25">
        <v>30</v>
      </c>
      <c r="H45" s="25">
        <v>4</v>
      </c>
      <c r="I45" s="10"/>
      <c r="J45" s="10"/>
      <c r="K45" s="10"/>
      <c r="L45" s="10"/>
      <c r="M45" s="10">
        <v>34</v>
      </c>
      <c r="N45" s="10"/>
    </row>
    <row r="46" spans="1:14" ht="13.5" customHeight="1">
      <c r="A46" s="29" t="s">
        <v>77</v>
      </c>
      <c r="B46" s="30" t="s">
        <v>68</v>
      </c>
      <c r="C46" s="45"/>
      <c r="D46" s="31"/>
      <c r="E46" s="32"/>
      <c r="F46" s="33" t="s">
        <v>115</v>
      </c>
      <c r="G46" s="34"/>
      <c r="H46" s="34"/>
      <c r="I46" s="31"/>
      <c r="J46" s="31"/>
      <c r="K46" s="31" t="s">
        <v>79</v>
      </c>
      <c r="L46" s="31"/>
      <c r="M46" s="31" t="s">
        <v>78</v>
      </c>
      <c r="N46" s="31"/>
    </row>
    <row r="47" spans="1:14" ht="23.25" customHeight="1">
      <c r="A47" s="8" t="s">
        <v>80</v>
      </c>
      <c r="B47" s="13" t="s">
        <v>81</v>
      </c>
      <c r="C47" s="26" t="s">
        <v>133</v>
      </c>
      <c r="D47" s="12">
        <v>288</v>
      </c>
      <c r="E47" s="12">
        <v>48</v>
      </c>
      <c r="F47" s="26">
        <v>240</v>
      </c>
      <c r="G47" s="27">
        <v>56</v>
      </c>
      <c r="H47" s="27">
        <v>40</v>
      </c>
      <c r="I47" s="12"/>
      <c r="J47" s="12"/>
      <c r="K47" s="12"/>
      <c r="L47" s="12"/>
      <c r="M47" s="12"/>
      <c r="N47" s="12"/>
    </row>
    <row r="48" spans="1:14" ht="19.5" customHeight="1">
      <c r="A48" s="28" t="s">
        <v>82</v>
      </c>
      <c r="B48" s="13" t="s">
        <v>83</v>
      </c>
      <c r="C48" s="26"/>
      <c r="D48" s="10">
        <f>F48*1.5</f>
        <v>84</v>
      </c>
      <c r="E48" s="10">
        <f>F48*0.5</f>
        <v>28</v>
      </c>
      <c r="F48" s="21">
        <v>56</v>
      </c>
      <c r="G48" s="25">
        <v>56</v>
      </c>
      <c r="H48" s="25"/>
      <c r="I48" s="10"/>
      <c r="J48" s="10"/>
      <c r="K48" s="10">
        <v>40</v>
      </c>
      <c r="L48" s="10">
        <v>16</v>
      </c>
      <c r="M48" s="10"/>
      <c r="N48" s="10"/>
    </row>
    <row r="49" spans="1:14" ht="22.5">
      <c r="A49" s="28" t="s">
        <v>84</v>
      </c>
      <c r="B49" s="13" t="s">
        <v>85</v>
      </c>
      <c r="C49" s="26"/>
      <c r="D49" s="10">
        <f>F49*1.5</f>
        <v>60</v>
      </c>
      <c r="E49" s="10">
        <f>F49*0.5</f>
        <v>20</v>
      </c>
      <c r="F49" s="21">
        <v>40</v>
      </c>
      <c r="G49" s="25"/>
      <c r="H49" s="25">
        <v>40</v>
      </c>
      <c r="I49" s="10"/>
      <c r="J49" s="10"/>
      <c r="K49" s="10">
        <v>20</v>
      </c>
      <c r="L49" s="10">
        <v>20</v>
      </c>
      <c r="M49" s="10"/>
      <c r="N49" s="10"/>
    </row>
    <row r="50" spans="1:14" ht="11.25" customHeight="1">
      <c r="A50" s="6" t="s">
        <v>86</v>
      </c>
      <c r="B50" s="13" t="s">
        <v>68</v>
      </c>
      <c r="C50" s="26" t="s">
        <v>136</v>
      </c>
      <c r="D50" s="10">
        <v>36</v>
      </c>
      <c r="E50" s="10"/>
      <c r="F50" s="21">
        <v>36</v>
      </c>
      <c r="G50" s="25"/>
      <c r="H50" s="25"/>
      <c r="I50" s="10"/>
      <c r="J50" s="10"/>
      <c r="K50" s="10"/>
      <c r="L50" s="10">
        <v>36</v>
      </c>
      <c r="M50" s="10"/>
      <c r="N50" s="10"/>
    </row>
    <row r="51" spans="1:14" ht="12" customHeight="1">
      <c r="A51" s="6" t="s">
        <v>87</v>
      </c>
      <c r="B51" s="13" t="s">
        <v>70</v>
      </c>
      <c r="C51" s="26" t="s">
        <v>136</v>
      </c>
      <c r="D51" s="10">
        <v>108</v>
      </c>
      <c r="E51" s="10"/>
      <c r="F51" s="21">
        <v>108</v>
      </c>
      <c r="G51" s="25"/>
      <c r="H51" s="25"/>
      <c r="I51" s="10"/>
      <c r="J51" s="10"/>
      <c r="K51" s="10"/>
      <c r="L51" s="10">
        <v>108</v>
      </c>
      <c r="M51" s="10"/>
      <c r="N51" s="10"/>
    </row>
    <row r="52" spans="1:14" ht="9" customHeight="1">
      <c r="A52" s="8" t="s">
        <v>88</v>
      </c>
      <c r="B52" s="9" t="s">
        <v>35</v>
      </c>
      <c r="C52" s="19" t="s">
        <v>127</v>
      </c>
      <c r="D52" s="15">
        <v>60</v>
      </c>
      <c r="E52" s="15">
        <v>20</v>
      </c>
      <c r="F52" s="19">
        <v>40</v>
      </c>
      <c r="G52" s="20">
        <v>2</v>
      </c>
      <c r="H52" s="20">
        <v>38</v>
      </c>
      <c r="I52" s="20"/>
      <c r="J52" s="20"/>
      <c r="K52" s="20"/>
      <c r="L52" s="20"/>
      <c r="M52" s="15">
        <v>20</v>
      </c>
      <c r="N52" s="15">
        <v>20</v>
      </c>
    </row>
    <row r="53" spans="1:17" ht="9" customHeight="1">
      <c r="A53" s="8"/>
      <c r="B53" s="35" t="s">
        <v>89</v>
      </c>
      <c r="C53" s="19"/>
      <c r="D53" s="20"/>
      <c r="E53" s="20"/>
      <c r="F53" s="19">
        <v>4176</v>
      </c>
      <c r="G53" s="19"/>
      <c r="H53" s="19"/>
      <c r="I53" s="19">
        <f aca="true" t="shared" si="2" ref="I53:N53">SUM(I12:I52)</f>
        <v>612</v>
      </c>
      <c r="J53" s="19">
        <f t="shared" si="2"/>
        <v>828</v>
      </c>
      <c r="K53" s="19">
        <f t="shared" si="2"/>
        <v>612</v>
      </c>
      <c r="L53" s="19">
        <f t="shared" si="2"/>
        <v>756</v>
      </c>
      <c r="M53" s="19">
        <f t="shared" si="2"/>
        <v>612</v>
      </c>
      <c r="N53" s="19">
        <f t="shared" si="2"/>
        <v>756</v>
      </c>
      <c r="P53" s="43"/>
      <c r="Q53" s="43"/>
    </row>
    <row r="54" spans="1:14" ht="8.25" customHeight="1">
      <c r="A54" s="8" t="s">
        <v>90</v>
      </c>
      <c r="B54" s="9" t="s">
        <v>91</v>
      </c>
      <c r="C54" s="20"/>
      <c r="D54" s="20"/>
      <c r="E54" s="20"/>
      <c r="F54" s="19"/>
      <c r="G54" s="19"/>
      <c r="H54" s="19"/>
      <c r="I54" s="19"/>
      <c r="J54" s="19"/>
      <c r="K54" s="19"/>
      <c r="L54" s="19"/>
      <c r="M54" s="19"/>
      <c r="N54" s="19">
        <v>72</v>
      </c>
    </row>
    <row r="55" spans="1:14" ht="9" customHeight="1">
      <c r="A55" s="6" t="s">
        <v>92</v>
      </c>
      <c r="B55" s="9" t="s">
        <v>93</v>
      </c>
      <c r="C55" s="20"/>
      <c r="D55" s="20"/>
      <c r="E55" s="20"/>
      <c r="F55" s="20">
        <v>72</v>
      </c>
      <c r="G55" s="15"/>
      <c r="H55" s="15"/>
      <c r="I55" s="15"/>
      <c r="J55" s="15"/>
      <c r="K55" s="15"/>
      <c r="L55" s="15"/>
      <c r="M55" s="15"/>
      <c r="N55" s="15"/>
    </row>
    <row r="56" spans="1:14" ht="9.75" customHeight="1">
      <c r="A56" s="47"/>
      <c r="B56" s="47"/>
      <c r="C56" s="47"/>
      <c r="D56" s="47"/>
      <c r="E56" s="47"/>
      <c r="F56" s="51" t="s">
        <v>98</v>
      </c>
      <c r="G56" s="53" t="s">
        <v>110</v>
      </c>
      <c r="H56" s="53"/>
      <c r="I56" s="14">
        <v>612</v>
      </c>
      <c r="J56" s="14">
        <v>612</v>
      </c>
      <c r="K56" s="14">
        <v>474</v>
      </c>
      <c r="L56" s="14">
        <v>432</v>
      </c>
      <c r="M56" s="14">
        <v>318</v>
      </c>
      <c r="N56" s="14">
        <v>324</v>
      </c>
    </row>
    <row r="57" spans="1:14" ht="9.75" customHeight="1">
      <c r="A57" s="48" t="s">
        <v>94</v>
      </c>
      <c r="B57" s="48"/>
      <c r="C57" s="48"/>
      <c r="D57" s="48"/>
      <c r="E57" s="48"/>
      <c r="F57" s="52"/>
      <c r="G57" s="46" t="s">
        <v>68</v>
      </c>
      <c r="H57" s="46"/>
      <c r="I57" s="14"/>
      <c r="J57" s="14">
        <v>216</v>
      </c>
      <c r="K57" s="14"/>
      <c r="L57" s="14">
        <v>36</v>
      </c>
      <c r="M57" s="14"/>
      <c r="N57" s="14"/>
    </row>
    <row r="58" spans="1:14" ht="9" customHeight="1">
      <c r="A58" s="48" t="s">
        <v>95</v>
      </c>
      <c r="B58" s="48"/>
      <c r="C58" s="48"/>
      <c r="D58" s="48"/>
      <c r="E58" s="48"/>
      <c r="F58" s="52"/>
      <c r="G58" s="46" t="s">
        <v>99</v>
      </c>
      <c r="H58" s="46"/>
      <c r="I58" s="14"/>
      <c r="J58" s="14"/>
      <c r="K58" s="14">
        <v>138</v>
      </c>
      <c r="L58" s="14">
        <v>288</v>
      </c>
      <c r="M58" s="14">
        <v>294</v>
      </c>
      <c r="N58" s="14">
        <v>432</v>
      </c>
    </row>
    <row r="59" spans="1:14" ht="8.25" customHeight="1">
      <c r="A59" s="48" t="s">
        <v>96</v>
      </c>
      <c r="B59" s="48"/>
      <c r="C59" s="48"/>
      <c r="D59" s="48"/>
      <c r="E59" s="48"/>
      <c r="F59" s="52"/>
      <c r="G59" s="46" t="s">
        <v>100</v>
      </c>
      <c r="H59" s="46"/>
      <c r="I59" s="14"/>
      <c r="J59" s="14"/>
      <c r="K59" s="14"/>
      <c r="L59" s="14">
        <v>4</v>
      </c>
      <c r="M59" s="14">
        <v>1</v>
      </c>
      <c r="N59" s="14">
        <v>1</v>
      </c>
    </row>
    <row r="60" spans="1:14" ht="8.25" customHeight="1">
      <c r="A60" s="48" t="s">
        <v>97</v>
      </c>
      <c r="B60" s="48"/>
      <c r="C60" s="48"/>
      <c r="D60" s="48"/>
      <c r="E60" s="48"/>
      <c r="F60" s="52"/>
      <c r="G60" s="46" t="s">
        <v>101</v>
      </c>
      <c r="H60" s="46"/>
      <c r="I60" s="14">
        <v>2</v>
      </c>
      <c r="J60" s="14">
        <v>2</v>
      </c>
      <c r="K60" s="14">
        <v>2</v>
      </c>
      <c r="L60" s="14">
        <v>3</v>
      </c>
      <c r="M60" s="14"/>
      <c r="N60" s="14">
        <v>7</v>
      </c>
    </row>
    <row r="61" spans="1:14" ht="9" customHeight="1">
      <c r="A61" s="49"/>
      <c r="B61" s="50"/>
      <c r="C61" s="50"/>
      <c r="D61" s="50"/>
      <c r="E61" s="50"/>
      <c r="F61" s="36"/>
      <c r="G61" s="46" t="s">
        <v>102</v>
      </c>
      <c r="H61" s="46"/>
      <c r="I61" s="14"/>
      <c r="J61" s="14"/>
      <c r="K61" s="14"/>
      <c r="L61" s="14"/>
      <c r="M61" s="14">
        <v>2</v>
      </c>
      <c r="N61" s="14">
        <v>1</v>
      </c>
    </row>
    <row r="62" spans="1:14" ht="11.25" customHeight="1">
      <c r="A62" s="37" t="s">
        <v>109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"/>
      <c r="M62" s="3"/>
      <c r="N62" s="3"/>
    </row>
    <row r="63" spans="1:11" ht="12" customHeight="1">
      <c r="A63" s="37" t="s">
        <v>103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1.25" customHeight="1">
      <c r="A64" s="37" t="s">
        <v>104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1.25" customHeight="1">
      <c r="A65" s="37" t="s">
        <v>105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2" ht="15">
      <c r="A66" s="43" t="s">
        <v>137</v>
      </c>
      <c r="B66" s="43" t="s">
        <v>138</v>
      </c>
    </row>
  </sheetData>
  <sheetProtection/>
  <mergeCells count="29">
    <mergeCell ref="I4:J4"/>
    <mergeCell ref="I2:N2"/>
    <mergeCell ref="I3:N3"/>
    <mergeCell ref="K4:L4"/>
    <mergeCell ref="M4:N4"/>
    <mergeCell ref="F5:F8"/>
    <mergeCell ref="G7:G8"/>
    <mergeCell ref="H7:H8"/>
    <mergeCell ref="G5:H6"/>
    <mergeCell ref="G58:H58"/>
    <mergeCell ref="G59:H59"/>
    <mergeCell ref="G60:H60"/>
    <mergeCell ref="C2:C8"/>
    <mergeCell ref="E4:E8"/>
    <mergeCell ref="A2:A8"/>
    <mergeCell ref="B2:B8"/>
    <mergeCell ref="D2:H3"/>
    <mergeCell ref="D4:D8"/>
    <mergeCell ref="F4:H4"/>
    <mergeCell ref="G61:H61"/>
    <mergeCell ref="A56:E56"/>
    <mergeCell ref="A57:E57"/>
    <mergeCell ref="A58:E58"/>
    <mergeCell ref="A59:E59"/>
    <mergeCell ref="A60:E60"/>
    <mergeCell ref="A61:E61"/>
    <mergeCell ref="F56:F60"/>
    <mergeCell ref="G56:H56"/>
    <mergeCell ref="G57:H57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2020-11-04T14:33:23Z</dcterms:modified>
  <cp:category/>
  <cp:version/>
  <cp:contentType/>
  <cp:contentStatus/>
</cp:coreProperties>
</file>